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jessicanailssupply/Desktop/BLOGS/"/>
    </mc:Choice>
  </mc:AlternateContent>
  <xr:revisionPtr revIDLastSave="0" documentId="8_{F9BA7EFC-1578-7846-A381-CE5CD20FE82E}" xr6:coauthVersionLast="43" xr6:coauthVersionMax="43" xr10:uidLastSave="{00000000-0000-0000-0000-000000000000}"/>
  <bookViews>
    <workbookView xWindow="0" yWindow="0" windowWidth="40960" windowHeight="23040" tabRatio="500" xr2:uid="{00000000-000D-0000-FFFF-FFFF00000000}"/>
  </bookViews>
  <sheets>
    <sheet name="GUIDE" sheetId="1" r:id="rId1"/>
    <sheet name="Low Estimate" sheetId="2" r:id="rId2"/>
    <sheet name="High Estimate" sheetId="9" r:id="rId3"/>
    <sheet name="Glossary" sheetId="6" r:id="rId4"/>
  </sheets>
  <definedNames>
    <definedName name="TotalMonthlyExpenses" localSheetId="2">'High Estimate'!#REF!</definedName>
    <definedName name="TotalMonthlyExpenses">'Low Estimate'!#REF!</definedName>
    <definedName name="TotalMonthlyIncome" localSheetId="2">'High Estimate'!#REF!</definedName>
    <definedName name="TotalMonthlyIncome">'Low Estimate'!#REF!</definedName>
    <definedName name="TotalMonthlySavings" localSheetId="2">'High Estimate'!#REF!</definedName>
    <definedName name="TotalMonthlySavings">'Low Estimate'!#REF!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15" i="9" l="1"/>
  <c r="P12" i="9" s="1"/>
  <c r="P21" i="9" s="1"/>
  <c r="P18" i="9"/>
  <c r="P18" i="2"/>
  <c r="P15" i="2"/>
  <c r="P12" i="2" s="1"/>
  <c r="P21" i="2" s="1"/>
</calcChain>
</file>

<file path=xl/sharedStrings.xml><?xml version="1.0" encoding="utf-8"?>
<sst xmlns="http://schemas.openxmlformats.org/spreadsheetml/2006/main" count="172" uniqueCount="90">
  <si>
    <t>HOW TO USE THIS SHEET:</t>
  </si>
  <si>
    <t>GUIDE</t>
  </si>
  <si>
    <t>LOW</t>
  </si>
  <si>
    <t>HIGH</t>
  </si>
  <si>
    <t>Low Estimate</t>
  </si>
  <si>
    <t>ITEM</t>
  </si>
  <si>
    <t>AMOUNT</t>
  </si>
  <si>
    <t>TOTAL STARTUP COSTS</t>
  </si>
  <si>
    <t>TOTAL ONE-TIME COSTS</t>
  </si>
  <si>
    <t>TOTAL RECURRING COSTS</t>
  </si>
  <si>
    <t>ONE-TIME COSTS</t>
  </si>
  <si>
    <t>High Estimate</t>
  </si>
  <si>
    <t>Miscellaneous Expenses</t>
  </si>
  <si>
    <t>Insurance</t>
  </si>
  <si>
    <t>Varies</t>
  </si>
  <si>
    <t>BALANCE</t>
  </si>
  <si>
    <t xml:space="preserve"> </t>
  </si>
  <si>
    <t>ONE-TIME COSTS SUMMARY</t>
  </si>
  <si>
    <t>RECURRING COSTS SUMMARY</t>
  </si>
  <si>
    <t>REMAINING BUDGET</t>
  </si>
  <si>
    <t>Cost Calculator</t>
  </si>
  <si>
    <t>GO!</t>
  </si>
  <si>
    <t>MY BUDGET</t>
  </si>
  <si>
    <t>GLOSSARY</t>
  </si>
  <si>
    <t>START CALCULATING</t>
  </si>
  <si>
    <t>ONE-TIME COSTS:</t>
  </si>
  <si>
    <t>RECURRING COSTS:</t>
  </si>
  <si>
    <t>GLOSSARY OF TERMS</t>
  </si>
  <si>
    <t xml:space="preserve">   </t>
  </si>
  <si>
    <t>OVERALL SUMMARY</t>
  </si>
  <si>
    <t>I have one or more of the following:</t>
  </si>
  <si>
    <t>ONE-TIME COSTS VS. RECURRING COSTS</t>
  </si>
  <si>
    <t>RECURRING COSTS (MONTHLY)</t>
  </si>
  <si>
    <t>NOTE: Edit items highlighted in pink based on your business. We've placed an approximate cost for each item to get you started.</t>
  </si>
  <si>
    <t>SALON STARTUP</t>
  </si>
  <si>
    <r>
      <t xml:space="preserve">Salon startup costs can vary greatly depending on your particular business model and goals, so you’ll have to home in on some specifics if you want to pin down an accurate estimate.
This template includes </t>
    </r>
    <r>
      <rPr>
        <b/>
        <sz val="12"/>
        <color rgb="FF71ABD7"/>
        <rFont val="Helvetica"/>
        <family val="2"/>
      </rPr>
      <t>LOW</t>
    </r>
    <r>
      <rPr>
        <sz val="12"/>
        <color theme="2" tint="-0.499984740745262"/>
        <rFont val="Helvetica"/>
        <family val="2"/>
      </rPr>
      <t xml:space="preserve"> and </t>
    </r>
    <r>
      <rPr>
        <b/>
        <sz val="12"/>
        <color rgb="FF71ABD7"/>
        <rFont val="Helvetica"/>
        <family val="2"/>
      </rPr>
      <t>HIGH</t>
    </r>
    <r>
      <rPr>
        <sz val="12"/>
        <color theme="2" tint="-0.499984740745262"/>
        <rFont val="Helvetica"/>
        <family val="2"/>
      </rPr>
      <t xml:space="preserve"> startup cost estimates, and the numbers are fully editable for your needs. On the Low or High estimate sheets, edit line items based on your business, and watch the graphs update with your information. 
For additional information on each cost, check out the Glossary tab.</t>
    </r>
  </si>
  <si>
    <t>Certification</t>
  </si>
  <si>
    <t>Licenses &amp; Permits</t>
  </si>
  <si>
    <t>Physical Location</t>
  </si>
  <si>
    <t>Salon Equipment</t>
  </si>
  <si>
    <t>Initial Supplies</t>
  </si>
  <si>
    <t>Initial Inventory</t>
  </si>
  <si>
    <t>Legal &amp; Consulting Fees</t>
  </si>
  <si>
    <t>Building Improvements &amp; Remodeling</t>
  </si>
  <si>
    <t>Computer &amp; POS System</t>
  </si>
  <si>
    <t>Signage</t>
  </si>
  <si>
    <t>Employee Uniforms</t>
  </si>
  <si>
    <t>Responsive Website</t>
  </si>
  <si>
    <t>Operating Cash</t>
  </si>
  <si>
    <t>Permits</t>
  </si>
  <si>
    <t>Wages</t>
  </si>
  <si>
    <t>Cleaning</t>
  </si>
  <si>
    <t>Equipment Lease Payments</t>
  </si>
  <si>
    <t>Utilities</t>
  </si>
  <si>
    <t>Credit Card Processing Fees</t>
  </si>
  <si>
    <t xml:space="preserve">Repairs and Maintenance </t>
  </si>
  <si>
    <t>Marketing</t>
  </si>
  <si>
    <t>Legal and Professional Fees</t>
  </si>
  <si>
    <r>
      <rPr>
        <b/>
        <sz val="12"/>
        <color rgb="FF191764"/>
        <rFont val="Helvetica"/>
        <family val="2"/>
      </rPr>
      <t>Licenses and Permits</t>
    </r>
    <r>
      <rPr>
        <sz val="12"/>
        <color theme="2" tint="-0.499984740745262"/>
        <rFont val="Helvetica"/>
        <family val="2"/>
      </rPr>
      <t xml:space="preserve"> – You’ll need a business license, the required health and safety compliance permits for your location as well, a seller’s permit, and possible resale permits. Costs for these must-have licenses and permits vary across the board. </t>
    </r>
  </si>
  <si>
    <r>
      <rPr>
        <b/>
        <sz val="12"/>
        <color rgb="FF191764"/>
        <rFont val="Helvetica"/>
        <family val="2"/>
      </rPr>
      <t>Physical Location</t>
    </r>
    <r>
      <rPr>
        <b/>
        <sz val="12"/>
        <color theme="2" tint="-0.499984740745262"/>
        <rFont val="Helvetica"/>
        <family val="2"/>
      </rPr>
      <t xml:space="preserve"> </t>
    </r>
    <r>
      <rPr>
        <sz val="12"/>
        <color theme="2" tint="-0.499984740745262"/>
        <rFont val="Helvetica"/>
        <family val="2"/>
      </rPr>
      <t xml:space="preserve">– If you’re looking to lease, you’ll mostly likely be responsible for a security deposit and a couple months of rent up front. Cost will vary depending on location and size, but it’s always a good idea to do comparative research within your desired neighborhood. If you plan on purchasing a space, the costs will rise significantly. 
</t>
    </r>
  </si>
  <si>
    <r>
      <rPr>
        <b/>
        <sz val="12"/>
        <color rgb="FF191764"/>
        <rFont val="Helvetica"/>
        <family val="2"/>
      </rPr>
      <t>Salon Equipment</t>
    </r>
    <r>
      <rPr>
        <sz val="12"/>
        <color theme="2" tint="-0.499984740745262"/>
        <rFont val="Helvetica"/>
        <family val="2"/>
      </rPr>
      <t xml:space="preserve"> – Equipment costs include everything you will need—hood dryers, shampoo and coloring stations, scissors, clippers, etc. A simple barbershop or nail salon will require less equipment. For any type of salon, you’ll need styling stations with chairs, which can range from $200 to upwards of $1,000. Carts and trolleys are necessary to organize individual stylists’ tools in the case of shared stations. For these you can go cheap for about $40 or go high quality for about $300.</t>
    </r>
  </si>
  <si>
    <r>
      <rPr>
        <b/>
        <sz val="12"/>
        <color rgb="FF191764"/>
        <rFont val="Helvetica"/>
        <family val="2"/>
      </rPr>
      <t>Initial Supplies</t>
    </r>
    <r>
      <rPr>
        <sz val="12"/>
        <color theme="2" tint="-0.499984740745262"/>
        <rFont val="Helvetica"/>
        <family val="2"/>
      </rPr>
      <t xml:space="preserve"> – Both hair and nail salons use specialty products for client services. Costs will vary by brand but make sure you consider sanitizers, perm rods, hair capes, towels, shampoos, conditioners, specialty polishes and the like. </t>
    </r>
  </si>
  <si>
    <r>
      <rPr>
        <b/>
        <sz val="12"/>
        <color rgb="FF191764"/>
        <rFont val="Helvetica"/>
        <family val="2"/>
      </rPr>
      <t xml:space="preserve">Initial Inventory  </t>
    </r>
    <r>
      <rPr>
        <sz val="12"/>
        <color theme="2" tint="-0.499984740745262"/>
        <rFont val="Helvetica"/>
        <family val="2"/>
      </rPr>
      <t xml:space="preserve">– If you plan to have a retail portion to your salon, you’ll need to stock an initial inventory of beauty products in addition to shop supplies. </t>
    </r>
  </si>
  <si>
    <r>
      <rPr>
        <b/>
        <sz val="12"/>
        <color rgb="FF191764"/>
        <rFont val="Helvetica"/>
        <family val="2"/>
      </rPr>
      <t xml:space="preserve">Legal and Consulting Fees </t>
    </r>
    <r>
      <rPr>
        <sz val="12"/>
        <color theme="2" tint="-0.499984740745262"/>
        <rFont val="Helvetica"/>
        <family val="2"/>
      </rPr>
      <t xml:space="preserve">– You may need professional help negotiating your lease, closing the property sale, or just muddling through the necessary licenses and permits for your salon. </t>
    </r>
  </si>
  <si>
    <r>
      <rPr>
        <b/>
        <sz val="12"/>
        <color rgb="FF191764"/>
        <rFont val="Helvetica"/>
        <family val="2"/>
      </rPr>
      <t xml:space="preserve">Insurance </t>
    </r>
    <r>
      <rPr>
        <sz val="12"/>
        <color theme="2" tint="-0.499984740745262"/>
        <rFont val="Helvetica"/>
        <family val="2"/>
      </rPr>
      <t xml:space="preserve">– Insurance is a legal necessity, so you’ll have to account for it in the budget. </t>
    </r>
  </si>
  <si>
    <r>
      <rPr>
        <b/>
        <sz val="12"/>
        <color rgb="FF191764"/>
        <rFont val="Helvetica"/>
        <family val="2"/>
      </rPr>
      <t xml:space="preserve">Building Improvements and Remodeling </t>
    </r>
    <r>
      <rPr>
        <sz val="12"/>
        <color theme="2" tint="-0.499984740745262"/>
        <rFont val="Helvetica"/>
        <family val="2"/>
      </rPr>
      <t xml:space="preserve">– If you’re taking over an existing salon, there may be little to no renovations necessary. However, if you’re starting with a blank slate, you’ll have to consider permanent and nonpermanent fixtures as well as any design elements necessary to your business model. </t>
    </r>
  </si>
  <si>
    <r>
      <rPr>
        <b/>
        <sz val="12"/>
        <color rgb="FF191764"/>
        <rFont val="Helvetica"/>
        <family val="2"/>
      </rPr>
      <t xml:space="preserve">Computer and POS System </t>
    </r>
    <r>
      <rPr>
        <sz val="12"/>
        <color theme="2" tint="-0.499984740745262"/>
        <rFont val="Helvetica"/>
        <family val="2"/>
      </rPr>
      <t xml:space="preserve">– You’ll need to get set up with an internet network and a point of sale system to accept modern forms of payment, including credit and debit cards, Venmo, and Apple Pay, among other options. You’ll also need to be able to print receipts. </t>
    </r>
  </si>
  <si>
    <r>
      <rPr>
        <b/>
        <sz val="12"/>
        <color rgb="FF191764"/>
        <rFont val="Helvetica"/>
        <family val="2"/>
      </rPr>
      <t xml:space="preserve">Signage </t>
    </r>
    <r>
      <rPr>
        <sz val="12"/>
        <color theme="2" tint="-0.499984740745262"/>
        <rFont val="Helvetica"/>
        <family val="2"/>
      </rPr>
      <t xml:space="preserve">– Here’s an opportunity to get creative. We’ve seen proper signage pulled off for as low as $23, though you could easily spend much more.
</t>
    </r>
  </si>
  <si>
    <r>
      <rPr>
        <b/>
        <sz val="12"/>
        <color rgb="FF191764"/>
        <rFont val="Helvetica"/>
        <family val="2"/>
      </rPr>
      <t xml:space="preserve">Employee Uniforms </t>
    </r>
    <r>
      <rPr>
        <sz val="12"/>
        <color theme="2" tint="-0.499984740745262"/>
        <rFont val="Helvetica"/>
        <family val="2"/>
      </rPr>
      <t>– This is another cost that is entirely up to you. You generally want some uniformity across staff wardrobe, but a dress code is a cheap alternative to costly professional uniforms.</t>
    </r>
  </si>
  <si>
    <r>
      <rPr>
        <b/>
        <sz val="12"/>
        <color rgb="FF191764"/>
        <rFont val="Helvetica"/>
        <family val="2"/>
      </rPr>
      <t xml:space="preserve">Responsive Website </t>
    </r>
    <r>
      <rPr>
        <sz val="12"/>
        <color theme="2" tint="-0.499984740745262"/>
        <rFont val="Helvetica"/>
        <family val="2"/>
      </rPr>
      <t>– Every modern business needs a web presence. Expect to pay $300 to $700 for the initial build.</t>
    </r>
  </si>
  <si>
    <r>
      <rPr>
        <b/>
        <sz val="12"/>
        <color rgb="FF191764"/>
        <rFont val="Helvetica"/>
        <family val="2"/>
      </rPr>
      <t xml:space="preserve">Operating Cash </t>
    </r>
    <r>
      <rPr>
        <sz val="12"/>
        <color theme="2" tint="-0.499984740745262"/>
        <rFont val="Helvetica"/>
        <family val="2"/>
      </rPr>
      <t xml:space="preserve">– You can’t forget to have cash on hand! It’s important to have at least $500 at starting date in cash reserve for normal business operations.
</t>
    </r>
  </si>
  <si>
    <r>
      <rPr>
        <b/>
        <sz val="12"/>
        <color rgb="FF191764"/>
        <rFont val="Helvetica"/>
        <family val="2"/>
      </rPr>
      <t>Mortgage or Lease Payments</t>
    </r>
    <r>
      <rPr>
        <sz val="12"/>
        <color theme="2" tint="-0.499984740745262"/>
        <rFont val="Helvetica"/>
        <family val="2"/>
      </rPr>
      <t xml:space="preserve"> – Whether you rent or buy, you’ll have a monthly payment to keep the doors open. Cost will vary greatly, but make sure to factor it in the budget.</t>
    </r>
  </si>
  <si>
    <r>
      <rPr>
        <b/>
        <sz val="12"/>
        <color rgb="FF191764"/>
        <rFont val="Helvetica"/>
        <family val="2"/>
      </rPr>
      <t>Insurance</t>
    </r>
    <r>
      <rPr>
        <sz val="12"/>
        <color theme="2" tint="-0.499984740745262"/>
        <rFont val="Helvetica"/>
        <family val="2"/>
      </rPr>
      <t xml:space="preserve"> – Insurance is typically calculated in annual premiums, though you may be able to split the payments by month. The average cost is $300 to $700 per year. As the owner, another potential factor is the offering of health insurance. Although rarely offered for stylists, you’ll have to factor it in if you want to provide your employees with this benefit.
</t>
    </r>
  </si>
  <si>
    <r>
      <rPr>
        <b/>
        <sz val="12"/>
        <color rgb="FF191764"/>
        <rFont val="Helvetica"/>
        <family val="2"/>
      </rPr>
      <t>Permits</t>
    </r>
    <r>
      <rPr>
        <sz val="12"/>
        <color theme="2" tint="-0.499984740745262"/>
        <rFont val="Helvetica"/>
        <family val="2"/>
      </rPr>
      <t xml:space="preserve"> – Compliance permits often have renewal fees. Be sure to check with your locality for specifics.</t>
    </r>
  </si>
  <si>
    <r>
      <rPr>
        <b/>
        <sz val="12"/>
        <color rgb="FF191764"/>
        <rFont val="Helvetica"/>
        <family val="2"/>
      </rPr>
      <t xml:space="preserve">Wages </t>
    </r>
    <r>
      <rPr>
        <sz val="12"/>
        <color theme="2" tint="-0.499984740745262"/>
        <rFont val="Helvetica"/>
        <family val="2"/>
      </rPr>
      <t>– Depending on your business model, you may be paying a salary to each of your stylists. You could very well operate on a commission-based model. This cost will range according to your employee payment structure. Also keep in mind that you, the owner, should be taking a salary, too.</t>
    </r>
  </si>
  <si>
    <r>
      <rPr>
        <b/>
        <sz val="12"/>
        <color rgb="FF191764"/>
        <rFont val="Helvetica"/>
        <family val="2"/>
      </rPr>
      <t xml:space="preserve">Payroll Taxes or Self-Employment Taxes </t>
    </r>
    <r>
      <rPr>
        <sz val="12"/>
        <color theme="2" tint="-0.499984740745262"/>
        <rFont val="Helvetica"/>
        <family val="2"/>
      </rPr>
      <t>– These fees stand alongside your wage expenses and will also vary according to your business model. Make sure you consider your employees’ particular situation, as well as your own to determine the taxes you’ll owe. Keep in mind, these taxes often need to be paid quarterly. Self-Employment taxes will shake out to around 7.6% of individual sales.</t>
    </r>
  </si>
  <si>
    <r>
      <rPr>
        <b/>
        <sz val="12"/>
        <color rgb="FF191764"/>
        <rFont val="Helvetica"/>
        <family val="2"/>
      </rPr>
      <t xml:space="preserve">Cleaning </t>
    </r>
    <r>
      <rPr>
        <sz val="12"/>
        <color theme="2" tint="-0.499984740745262"/>
        <rFont val="Helvetica"/>
        <family val="2"/>
      </rPr>
      <t xml:space="preserve">– Cleanliness is key not only for health compliance but for general business image. Stay on top of regular housekeeping. Make sure to account for mops, vacuums, toilet paper, bleach, general purpose wipes, and access to laundry service. You can also go the route of hiring a professional cleaning crew periodically. </t>
    </r>
  </si>
  <si>
    <r>
      <rPr>
        <b/>
        <sz val="12"/>
        <color rgb="FF191764"/>
        <rFont val="Helvetica"/>
        <family val="2"/>
      </rPr>
      <t xml:space="preserve">Equipment Lease Payments </t>
    </r>
    <r>
      <rPr>
        <sz val="12"/>
        <color theme="2" tint="-0.499984740745262"/>
        <rFont val="Helvetica"/>
        <family val="2"/>
      </rPr>
      <t xml:space="preserve"> – If you choose to go the route of leasing your salon equipment, factor those monthly costs into your budget. They will vary depending on your particular lease agreement.</t>
    </r>
  </si>
  <si>
    <r>
      <rPr>
        <b/>
        <sz val="12"/>
        <color rgb="FF191764"/>
        <rFont val="Helvetica"/>
        <family val="2"/>
      </rPr>
      <t xml:space="preserve">Utilities </t>
    </r>
    <r>
      <rPr>
        <sz val="12"/>
        <color theme="2" tint="-0.499984740745262"/>
        <rFont val="Helvetica"/>
        <family val="2"/>
      </rPr>
      <t>– Electric, gas, and water bills will vary by the kind of equipment your salon is running. The high end more accurately reflects salons with multiple big screen TVs, lighted décor, and various other energy-hogging pieces of equipment.</t>
    </r>
  </si>
  <si>
    <r>
      <rPr>
        <b/>
        <sz val="12"/>
        <color rgb="FF191764"/>
        <rFont val="Helvetica"/>
        <family val="2"/>
      </rPr>
      <t xml:space="preserve">Credit Card Processing Fees </t>
    </r>
    <r>
      <rPr>
        <sz val="12"/>
        <color theme="2" tint="-0.499984740745262"/>
        <rFont val="Helvetica"/>
        <family val="2"/>
      </rPr>
      <t xml:space="preserve">– As a modern business, you will want to accept credit card payments. Standard industry base rates for processing fees range from 1.5% to 2%. But many salons end up paying more than 3%, so be careful and shop around for your provider.
</t>
    </r>
  </si>
  <si>
    <r>
      <rPr>
        <b/>
        <sz val="12"/>
        <color rgb="FF191764"/>
        <rFont val="Helvetica"/>
        <family val="2"/>
      </rPr>
      <t xml:space="preserve">Repairs and Maintenance </t>
    </r>
    <r>
      <rPr>
        <sz val="12"/>
        <color theme="2" tint="-0.499984740745262"/>
        <rFont val="Helvetica"/>
        <family val="2"/>
      </rPr>
      <t xml:space="preserve">– Normal wear and tear takes its toll and equipment often breaks. You’ll need to factor in the costs of routine maintenance. </t>
    </r>
  </si>
  <si>
    <r>
      <rPr>
        <b/>
        <sz val="12"/>
        <color rgb="FF191764"/>
        <rFont val="Helvetica"/>
        <family val="2"/>
      </rPr>
      <t xml:space="preserve">Marketing </t>
    </r>
    <r>
      <rPr>
        <sz val="12"/>
        <color theme="2" tint="-0.499984740745262"/>
        <rFont val="Helvetica"/>
        <family val="2"/>
      </rPr>
      <t xml:space="preserve">– You’ll need to get the word out about your operation to drum up clientele. There are a number of avenues you can take (print, broadcast, web, social advertising), all with different price tags. </t>
    </r>
  </si>
  <si>
    <r>
      <rPr>
        <b/>
        <sz val="12"/>
        <color rgb="FF191764"/>
        <rFont val="Helvetica"/>
        <family val="2"/>
      </rPr>
      <t xml:space="preserve">Legal and Professional Fees </t>
    </r>
    <r>
      <rPr>
        <sz val="12"/>
        <color theme="2" tint="-0.499984740745262"/>
        <rFont val="Helvetica"/>
        <family val="2"/>
      </rPr>
      <t xml:space="preserve">– This one is a fluctuating expense, as it depends on your particular business model. Just keep in mind that professional services such as accounting or legal typically run about $200 per hour.
</t>
    </r>
  </si>
  <si>
    <r>
      <rPr>
        <b/>
        <sz val="12"/>
        <color rgb="FF191764"/>
        <rFont val="Helvetica"/>
        <family val="2"/>
      </rPr>
      <t>Miscellaneous Expenses</t>
    </r>
    <r>
      <rPr>
        <sz val="12"/>
        <color theme="2" tint="-0.499984740745262"/>
        <rFont val="Helvetica"/>
        <family val="2"/>
      </rPr>
      <t>– You never know what problems may arise. It’s always a smart idea to budget in some funds for miscellaneous expenses.</t>
    </r>
  </si>
  <si>
    <t xml:space="preserve">1) I'm planning to rent an existing salon space.
2) I don't need to do any extensive renovations 
to open my salon.
3) My salon is modest with a small but mighty staff. </t>
  </si>
  <si>
    <t xml:space="preserve">1) I am purchasing a brand new location.
2) I plan to build my salon from the ground up, and 
will need to undergo extensive renovations.
3) I have a large operation with an extensive staff. </t>
  </si>
  <si>
    <t>HELP ME FIND THE RIGHT SHEET:</t>
  </si>
  <si>
    <t>Mortgage or Lease Payments</t>
  </si>
  <si>
    <t>Payroll Taxes or Self-Employment Taxes</t>
  </si>
  <si>
    <r>
      <rPr>
        <b/>
        <sz val="12"/>
        <color rgb="FF191764"/>
        <rFont val="Helvetica"/>
        <family val="2"/>
      </rPr>
      <t>Certification</t>
    </r>
    <r>
      <rPr>
        <sz val="12"/>
        <color rgb="FF191764"/>
        <rFont val="Helvetica"/>
        <family val="2"/>
      </rPr>
      <t xml:space="preserve"> </t>
    </r>
    <r>
      <rPr>
        <sz val="12"/>
        <color theme="2" tint="-0.499984740745262"/>
        <rFont val="Helvetica"/>
        <family val="2"/>
      </rPr>
      <t xml:space="preserve">– All working stylists must hold a state cosmetology license (or be enrolled in an accredited beautician program). These licenses must be issued in the same state as your salon location and posted on premises. Costs of obtaining certification will vary between specialties.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</si>
</sst>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40">
    <font>
      <sz val="12"/>
      <color theme="1"/>
      <name val="Calibri"/>
      <family val="2"/>
      <scheme val="minor"/>
    </font>
    <font>
      <sz val="12"/>
      <color theme="1"/>
      <name val="Calibri"/>
      <family val="2"/>
      <scheme val="minor"/>
    </font>
    <font>
      <sz val="12"/>
      <color theme="1"/>
      <name val="Arial"/>
      <family val="2"/>
    </font>
    <font>
      <sz val="12"/>
      <color theme="1"/>
      <name val="Arial Black"/>
      <family val="2"/>
    </font>
    <font>
      <u/>
      <sz val="12"/>
      <color theme="10"/>
      <name val="Calibri"/>
      <family val="2"/>
      <scheme val="minor"/>
    </font>
    <font>
      <u/>
      <sz val="12"/>
      <color theme="11"/>
      <name val="Calibri"/>
      <family val="2"/>
      <scheme val="minor"/>
    </font>
    <font>
      <sz val="12"/>
      <color theme="1" tint="0.34998626667073579"/>
      <name val="Arial"/>
      <family val="2"/>
    </font>
    <font>
      <sz val="12"/>
      <color rgb="FF1B3963"/>
      <name val="Arial Black"/>
      <family val="2"/>
    </font>
    <font>
      <sz val="22"/>
      <color theme="0"/>
      <name val="Helvetica Light"/>
    </font>
    <font>
      <b/>
      <sz val="12"/>
      <color rgb="FF1B3963"/>
      <name val="Arial Black"/>
      <family val="2"/>
    </font>
    <font>
      <sz val="28"/>
      <color theme="1" tint="0.34998626667073579"/>
      <name val="Helvetica Light"/>
    </font>
    <font>
      <sz val="13"/>
      <color rgb="FF71ABD7"/>
      <name val="Helvetica"/>
      <family val="2"/>
    </font>
    <font>
      <sz val="13"/>
      <color theme="1" tint="0.34998626667073579"/>
      <name val="Helvetica"/>
      <family val="2"/>
    </font>
    <font>
      <sz val="12"/>
      <color theme="1" tint="0.34998626667073579"/>
      <name val="Helvetica"/>
      <family val="2"/>
    </font>
    <font>
      <i/>
      <sz val="13"/>
      <color theme="1" tint="0.34998626667073579"/>
      <name val="Helvetica"/>
      <family val="2"/>
    </font>
    <font>
      <b/>
      <sz val="12"/>
      <color theme="8" tint="0.59999389629810485"/>
      <name val="Helvetica Bold"/>
    </font>
    <font>
      <sz val="13"/>
      <color rgb="FF1B3963"/>
      <name val="Helvetica"/>
      <family val="2"/>
    </font>
    <font>
      <b/>
      <sz val="12"/>
      <color theme="0"/>
      <name val="Helvetica"/>
      <family val="2"/>
    </font>
    <font>
      <sz val="12"/>
      <color theme="2" tint="-0.499984740745262"/>
      <name val="Helvetica"/>
      <family val="2"/>
    </font>
    <font>
      <b/>
      <sz val="12"/>
      <color rgb="FF71ABD7"/>
      <name val="Helvetica"/>
      <family val="2"/>
    </font>
    <font>
      <sz val="14"/>
      <color theme="0"/>
      <name val="Helvetica"/>
      <family val="2"/>
    </font>
    <font>
      <sz val="13"/>
      <color theme="2" tint="-0.499984740745262"/>
      <name val="Helvetica"/>
      <family val="2"/>
    </font>
    <font>
      <b/>
      <sz val="14"/>
      <color rgb="FF191764"/>
      <name val="Helvetica"/>
      <family val="2"/>
    </font>
    <font>
      <b/>
      <sz val="12"/>
      <color rgb="FFA6BDC7"/>
      <name val="Helvetica"/>
      <family val="2"/>
    </font>
    <font>
      <b/>
      <sz val="13"/>
      <color theme="0"/>
      <name val="Helvetica"/>
      <family val="2"/>
    </font>
    <font>
      <b/>
      <sz val="12"/>
      <color theme="2" tint="-0.499984740745262"/>
      <name val="Helvetica"/>
      <family val="2"/>
    </font>
    <font>
      <b/>
      <sz val="14"/>
      <color theme="0"/>
      <name val="Helvetica"/>
      <family val="2"/>
    </font>
    <font>
      <sz val="12"/>
      <color rgb="FF191764"/>
      <name val="Helvetica"/>
      <family val="2"/>
    </font>
    <font>
      <b/>
      <sz val="12"/>
      <color rgb="FF191764"/>
      <name val="Helvetica"/>
      <family val="2"/>
    </font>
    <font>
      <sz val="12"/>
      <color rgb="FF71ABD7"/>
      <name val="Arial"/>
      <family val="2"/>
    </font>
    <font>
      <sz val="12"/>
      <color rgb="FF71ABD7"/>
      <name val="Calibri"/>
      <family val="2"/>
      <scheme val="minor"/>
    </font>
    <font>
      <sz val="12"/>
      <color rgb="FF71ABD7"/>
      <name val="Arial Black"/>
      <family val="2"/>
    </font>
    <font>
      <b/>
      <sz val="12"/>
      <color rgb="FF92336F"/>
      <name val="Helvetica"/>
      <family val="2"/>
    </font>
    <font>
      <sz val="28"/>
      <color rgb="FF908DE9"/>
      <name val="Helvetica"/>
      <family val="2"/>
    </font>
    <font>
      <sz val="12"/>
      <color theme="0"/>
      <name val="Calibri"/>
      <family val="2"/>
      <scheme val="minor"/>
    </font>
    <font>
      <sz val="12"/>
      <color theme="0"/>
      <name val="Arial"/>
      <family val="2"/>
    </font>
    <font>
      <b/>
      <sz val="13"/>
      <color rgb="FF71ABD7"/>
      <name val="Helvetica"/>
      <family val="2"/>
    </font>
    <font>
      <sz val="12"/>
      <name val="Arial"/>
      <family val="2"/>
    </font>
    <font>
      <sz val="28"/>
      <name val="Helvetica Light"/>
    </font>
    <font>
      <sz val="28"/>
      <color rgb="FF595959"/>
      <name val="Helvetica Light"/>
    </font>
  </fonts>
  <fills count="7">
    <fill>
      <patternFill patternType="none"/>
    </fill>
    <fill>
      <patternFill patternType="gray125"/>
    </fill>
    <fill>
      <patternFill patternType="solid">
        <fgColor theme="1" tint="0.34998626667073579"/>
        <bgColor indexed="64"/>
      </patternFill>
    </fill>
    <fill>
      <patternFill patternType="solid">
        <fgColor rgb="FF71ABD7"/>
        <bgColor indexed="64"/>
      </patternFill>
    </fill>
    <fill>
      <patternFill patternType="solid">
        <fgColor rgb="FF191764"/>
        <bgColor indexed="64"/>
      </patternFill>
    </fill>
    <fill>
      <patternFill patternType="solid">
        <fgColor rgb="FFF1EBED"/>
        <bgColor indexed="64"/>
      </patternFill>
    </fill>
    <fill>
      <patternFill patternType="solid">
        <fgColor rgb="FFF3E9EF"/>
        <bgColor indexed="64"/>
      </patternFill>
    </fill>
  </fills>
  <borders count="47">
    <border>
      <left/>
      <right/>
      <top/>
      <bottom/>
      <diagonal/>
    </border>
    <border>
      <left/>
      <right/>
      <top/>
      <bottom style="medium">
        <color theme="1" tint="0.499984740745262"/>
      </bottom>
      <diagonal/>
    </border>
    <border>
      <left/>
      <right/>
      <top/>
      <bottom style="medium">
        <color theme="2" tint="-0.249977111117893"/>
      </bottom>
      <diagonal/>
    </border>
    <border>
      <left/>
      <right/>
      <top style="thin">
        <color theme="2" tint="-0.249977111117893"/>
      </top>
      <bottom/>
      <diagonal/>
    </border>
    <border>
      <left/>
      <right/>
      <top/>
      <bottom style="medium">
        <color rgb="FF71ABD7"/>
      </bottom>
      <diagonal/>
    </border>
    <border>
      <left style="medium">
        <color rgb="FF71ABD7"/>
      </left>
      <right/>
      <top/>
      <bottom/>
      <diagonal/>
    </border>
    <border>
      <left/>
      <right style="medium">
        <color rgb="FF71ABD7"/>
      </right>
      <top/>
      <bottom/>
      <diagonal/>
    </border>
    <border>
      <left style="medium">
        <color rgb="FF71ABD7"/>
      </left>
      <right/>
      <top/>
      <bottom style="medium">
        <color rgb="FF71ABD7"/>
      </bottom>
      <diagonal/>
    </border>
    <border>
      <left/>
      <right style="medium">
        <color rgb="FF71ABD7"/>
      </right>
      <top/>
      <bottom style="medium">
        <color rgb="FF71ABD7"/>
      </bottom>
      <diagonal/>
    </border>
    <border>
      <left style="medium">
        <color rgb="FF191764"/>
      </left>
      <right/>
      <top style="medium">
        <color rgb="FF191764"/>
      </top>
      <bottom/>
      <diagonal/>
    </border>
    <border>
      <left/>
      <right/>
      <top style="medium">
        <color rgb="FF191764"/>
      </top>
      <bottom/>
      <diagonal/>
    </border>
    <border>
      <left/>
      <right style="medium">
        <color rgb="FF191764"/>
      </right>
      <top style="medium">
        <color rgb="FF191764"/>
      </top>
      <bottom/>
      <diagonal/>
    </border>
    <border>
      <left style="medium">
        <color rgb="FF191764"/>
      </left>
      <right/>
      <top/>
      <bottom/>
      <diagonal/>
    </border>
    <border>
      <left/>
      <right style="medium">
        <color rgb="FF191764"/>
      </right>
      <top/>
      <bottom/>
      <diagonal/>
    </border>
    <border>
      <left style="medium">
        <color rgb="FF191764"/>
      </left>
      <right/>
      <top/>
      <bottom style="medium">
        <color rgb="FF191764"/>
      </bottom>
      <diagonal/>
    </border>
    <border>
      <left/>
      <right/>
      <top/>
      <bottom style="medium">
        <color rgb="FF191764"/>
      </bottom>
      <diagonal/>
    </border>
    <border>
      <left/>
      <right style="medium">
        <color rgb="FF191764"/>
      </right>
      <top/>
      <bottom style="medium">
        <color rgb="FF191764"/>
      </bottom>
      <diagonal/>
    </border>
    <border>
      <left style="medium">
        <color rgb="FF71ABD7"/>
      </left>
      <right/>
      <top style="medium">
        <color rgb="FF71ABD7"/>
      </top>
      <bottom style="medium">
        <color rgb="FF71ABD7"/>
      </bottom>
      <diagonal/>
    </border>
    <border>
      <left/>
      <right/>
      <top style="medium">
        <color rgb="FF71ABD7"/>
      </top>
      <bottom style="medium">
        <color rgb="FF71ABD7"/>
      </bottom>
      <diagonal/>
    </border>
    <border>
      <left/>
      <right style="medium">
        <color rgb="FF71ABD7"/>
      </right>
      <top style="medium">
        <color rgb="FF71ABD7"/>
      </top>
      <bottom style="medium">
        <color rgb="FF71ABD7"/>
      </bottom>
      <diagonal/>
    </border>
    <border>
      <left style="medium">
        <color rgb="FF191764"/>
      </left>
      <right/>
      <top style="medium">
        <color rgb="FF191764"/>
      </top>
      <bottom style="medium">
        <color rgb="FF191764"/>
      </bottom>
      <diagonal/>
    </border>
    <border>
      <left/>
      <right/>
      <top style="medium">
        <color rgb="FF191764"/>
      </top>
      <bottom style="medium">
        <color rgb="FF191764"/>
      </bottom>
      <diagonal/>
    </border>
    <border>
      <left/>
      <right style="medium">
        <color rgb="FF191764"/>
      </right>
      <top style="medium">
        <color rgb="FF191764"/>
      </top>
      <bottom style="medium">
        <color rgb="FF191764"/>
      </bottom>
      <diagonal/>
    </border>
    <border>
      <left style="medium">
        <color rgb="FFB54066"/>
      </left>
      <right/>
      <top style="medium">
        <color rgb="FFB54066"/>
      </top>
      <bottom/>
      <diagonal/>
    </border>
    <border>
      <left/>
      <right style="medium">
        <color rgb="FFB54066"/>
      </right>
      <top style="medium">
        <color rgb="FFB54066"/>
      </top>
      <bottom/>
      <diagonal/>
    </border>
    <border>
      <left style="medium">
        <color rgb="FFB54066"/>
      </left>
      <right/>
      <top/>
      <bottom style="medium">
        <color rgb="FFB54066"/>
      </bottom>
      <diagonal/>
    </border>
    <border>
      <left/>
      <right style="medium">
        <color rgb="FFB54066"/>
      </right>
      <top/>
      <bottom style="medium">
        <color rgb="FFB54066"/>
      </bottom>
      <diagonal/>
    </border>
    <border>
      <left style="medium">
        <color rgb="FFB54066"/>
      </left>
      <right style="medium">
        <color rgb="FFB54066"/>
      </right>
      <top style="medium">
        <color rgb="FFB54066"/>
      </top>
      <bottom/>
      <diagonal/>
    </border>
    <border>
      <left style="medium">
        <color rgb="FFB54066"/>
      </left>
      <right style="medium">
        <color rgb="FFB54066"/>
      </right>
      <top style="thin">
        <color theme="2" tint="-0.249977111117893"/>
      </top>
      <bottom/>
      <diagonal/>
    </border>
    <border>
      <left style="medium">
        <color rgb="FFB54066"/>
      </left>
      <right style="medium">
        <color rgb="FFB54066"/>
      </right>
      <top style="thin">
        <color theme="2" tint="-0.249977111117893"/>
      </top>
      <bottom style="medium">
        <color rgb="FFB54066"/>
      </bottom>
      <diagonal/>
    </border>
    <border>
      <left/>
      <right/>
      <top/>
      <bottom style="medium">
        <color rgb="FFB54066"/>
      </bottom>
      <diagonal/>
    </border>
    <border>
      <left/>
      <right/>
      <top style="medium">
        <color rgb="FFB54066"/>
      </top>
      <bottom/>
      <diagonal/>
    </border>
    <border>
      <left/>
      <right/>
      <top style="medium">
        <color theme="2" tint="-0.249977111117893"/>
      </top>
      <bottom/>
      <diagonal/>
    </border>
    <border>
      <left/>
      <right/>
      <top style="thin">
        <color theme="2" tint="-0.249977111117893"/>
      </top>
      <bottom style="thin">
        <color theme="2" tint="-0.249977111117893"/>
      </bottom>
      <diagonal/>
    </border>
    <border>
      <left/>
      <right/>
      <top style="medium">
        <color theme="1" tint="0.499984740745262"/>
      </top>
      <bottom style="thin">
        <color theme="2" tint="-0.249977111117893"/>
      </bottom>
      <diagonal/>
    </border>
    <border>
      <left/>
      <right style="medium">
        <color rgb="FFB54066"/>
      </right>
      <top style="medium">
        <color theme="1" tint="0.499984740745262"/>
      </top>
      <bottom style="thin">
        <color theme="2" tint="-0.249977111117893"/>
      </bottom>
      <diagonal/>
    </border>
    <border>
      <left/>
      <right style="medium">
        <color rgb="FFB54066"/>
      </right>
      <top style="thin">
        <color theme="2" tint="-0.249977111117893"/>
      </top>
      <bottom style="thin">
        <color theme="2" tint="-0.249977111117893"/>
      </bottom>
      <diagonal/>
    </border>
    <border>
      <left/>
      <right style="medium">
        <color rgb="FFB54066"/>
      </right>
      <top style="thin">
        <color theme="2" tint="-0.249977111117893"/>
      </top>
      <bottom/>
      <diagonal/>
    </border>
    <border>
      <left style="medium">
        <color theme="2" tint="-9.9978637043366805E-2"/>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theme="2" tint="-9.9978637043366805E-2"/>
      </left>
      <right/>
      <top/>
      <bottom/>
      <diagonal/>
    </border>
    <border>
      <left/>
      <right style="medium">
        <color theme="2" tint="-9.9978637043366805E-2"/>
      </right>
      <top/>
      <bottom/>
      <diagonal/>
    </border>
    <border>
      <left style="medium">
        <color theme="2" tint="-9.9978637043366805E-2"/>
      </left>
      <right/>
      <top/>
      <bottom style="medium">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right/>
      <top style="medium">
        <color rgb="FFB54066"/>
      </top>
      <bottom style="medium">
        <color theme="2" tint="-0.249977111117893"/>
      </bottom>
      <diagonal/>
    </border>
  </borders>
  <cellStyleXfs count="9">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178">
    <xf numFmtId="0" fontId="0" fillId="0" borderId="0" xfId="0"/>
    <xf numFmtId="0" fontId="2" fillId="0" borderId="0" xfId="0" applyFont="1"/>
    <xf numFmtId="0" fontId="2" fillId="0" borderId="0" xfId="0" applyFont="1" applyBorder="1"/>
    <xf numFmtId="0" fontId="2" fillId="2" borderId="0" xfId="0" applyFont="1" applyFill="1"/>
    <xf numFmtId="0" fontId="2" fillId="0" borderId="2" xfId="0" applyFont="1" applyBorder="1"/>
    <xf numFmtId="0" fontId="2" fillId="0" borderId="0" xfId="0" applyFont="1" applyAlignment="1">
      <alignment vertical="center"/>
    </xf>
    <xf numFmtId="0" fontId="0" fillId="0" borderId="0" xfId="0" applyAlignment="1">
      <alignment vertical="center"/>
    </xf>
    <xf numFmtId="0" fontId="0" fillId="0" borderId="0" xfId="0" applyBorder="1"/>
    <xf numFmtId="0" fontId="0" fillId="0" borderId="0" xfId="0" applyFont="1" applyAlignment="1">
      <alignment vertical="top"/>
    </xf>
    <xf numFmtId="0" fontId="0" fillId="0" borderId="0" xfId="0" applyAlignment="1"/>
    <xf numFmtId="0" fontId="0" fillId="3" borderId="0" xfId="0" applyFill="1"/>
    <xf numFmtId="0" fontId="8" fillId="2" borderId="0" xfId="0" applyFont="1" applyFill="1" applyAlignment="1">
      <alignment vertical="center"/>
    </xf>
    <xf numFmtId="0" fontId="11" fillId="0" borderId="0" xfId="0" applyFont="1" applyBorder="1" applyAlignment="1"/>
    <xf numFmtId="0" fontId="11" fillId="0" borderId="0" xfId="0" applyFont="1" applyBorder="1" applyAlignment="1">
      <alignment wrapText="1"/>
    </xf>
    <xf numFmtId="0" fontId="13" fillId="0" borderId="0" xfId="0" applyFont="1" applyBorder="1" applyAlignment="1">
      <alignment vertical="center"/>
    </xf>
    <xf numFmtId="0" fontId="6" fillId="0" borderId="0" xfId="0" applyFont="1" applyBorder="1" applyAlignment="1">
      <alignment vertical="center" wrapText="1"/>
    </xf>
    <xf numFmtId="0" fontId="15" fillId="2" borderId="4" xfId="0" applyFont="1" applyFill="1" applyBorder="1" applyAlignment="1">
      <alignment horizontal="center" vertical="center"/>
    </xf>
    <xf numFmtId="0" fontId="17" fillId="2" borderId="0" xfId="8" applyFont="1" applyFill="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vertical="center"/>
    </xf>
    <xf numFmtId="0" fontId="16" fillId="0" borderId="2" xfId="0" applyFont="1" applyBorder="1" applyAlignment="1">
      <alignment horizontal="left" vertical="center" wrapText="1"/>
    </xf>
    <xf numFmtId="0" fontId="23" fillId="2" borderId="4" xfId="0" applyFont="1" applyFill="1" applyBorder="1" applyAlignment="1">
      <alignment horizontal="center" vertical="center"/>
    </xf>
    <xf numFmtId="0" fontId="17" fillId="2" borderId="0" xfId="8" applyFont="1" applyFill="1" applyAlignment="1">
      <alignment horizontal="center" vertical="center"/>
    </xf>
    <xf numFmtId="0" fontId="18" fillId="0" borderId="0" xfId="0" applyFont="1" applyBorder="1" applyAlignment="1">
      <alignment vertical="top"/>
    </xf>
    <xf numFmtId="0" fontId="2" fillId="0" borderId="0" xfId="0" applyFont="1" applyFill="1" applyBorder="1"/>
    <xf numFmtId="0" fontId="22" fillId="0" borderId="0" xfId="0" applyFont="1" applyFill="1" applyBorder="1" applyAlignment="1"/>
    <xf numFmtId="0" fontId="2" fillId="0" borderId="0" xfId="0" applyFont="1" applyFill="1" applyBorder="1" applyAlignment="1">
      <alignment horizontal="left"/>
    </xf>
    <xf numFmtId="0" fontId="20" fillId="0" borderId="0" xfId="0" applyFont="1" applyFill="1" applyBorder="1" applyAlignment="1">
      <alignment vertical="center"/>
    </xf>
    <xf numFmtId="0" fontId="21" fillId="0" borderId="0" xfId="0" applyFont="1" applyFill="1" applyBorder="1" applyAlignment="1">
      <alignment vertical="center" wrapText="1"/>
    </xf>
    <xf numFmtId="0" fontId="22" fillId="0" borderId="13" xfId="0" applyFont="1" applyFill="1" applyBorder="1" applyAlignment="1"/>
    <xf numFmtId="0" fontId="18" fillId="0" borderId="0" xfId="0" applyFont="1" applyBorder="1" applyAlignment="1">
      <alignment horizontal="left" vertical="top" wrapText="1"/>
    </xf>
    <xf numFmtId="0" fontId="18" fillId="0" borderId="5" xfId="0" applyFont="1" applyFill="1" applyBorder="1" applyAlignment="1">
      <alignment horizontal="center" vertical="center"/>
    </xf>
    <xf numFmtId="0" fontId="24" fillId="0" borderId="7" xfId="0" applyFont="1" applyFill="1" applyBorder="1" applyAlignment="1">
      <alignment vertical="center" wrapText="1"/>
    </xf>
    <xf numFmtId="0" fontId="24" fillId="0" borderId="4" xfId="0" applyFont="1" applyFill="1" applyBorder="1" applyAlignment="1">
      <alignment vertical="center" wrapText="1"/>
    </xf>
    <xf numFmtId="0" fontId="24" fillId="0" borderId="8" xfId="0" applyFont="1" applyFill="1" applyBorder="1" applyAlignment="1">
      <alignment vertical="center" wrapText="1"/>
    </xf>
    <xf numFmtId="0" fontId="18" fillId="0" borderId="0" xfId="0" applyFont="1" applyBorder="1" applyAlignment="1">
      <alignment vertical="center" wrapText="1"/>
    </xf>
    <xf numFmtId="0" fontId="0" fillId="0" borderId="0" xfId="0" applyAlignment="1">
      <alignment horizontal="left" vertical="center" wrapText="1"/>
    </xf>
    <xf numFmtId="0" fontId="29" fillId="0" borderId="0" xfId="0" applyFont="1" applyBorder="1"/>
    <xf numFmtId="0" fontId="30" fillId="0" borderId="0" xfId="0" applyFont="1"/>
    <xf numFmtId="0" fontId="31" fillId="0" borderId="0" xfId="0" applyFont="1" applyBorder="1"/>
    <xf numFmtId="0" fontId="7" fillId="0" borderId="0" xfId="0" applyFont="1" applyBorder="1" applyAlignment="1"/>
    <xf numFmtId="0" fontId="2" fillId="5" borderId="0" xfId="0" applyFont="1" applyFill="1"/>
    <xf numFmtId="0" fontId="0" fillId="5" borderId="0" xfId="0" applyFill="1"/>
    <xf numFmtId="0" fontId="0" fillId="0" borderId="2" xfId="0" applyBorder="1"/>
    <xf numFmtId="0" fontId="17" fillId="3" borderId="0" xfId="8" applyFont="1" applyFill="1" applyBorder="1" applyAlignment="1">
      <alignment horizontal="center" vertical="center"/>
    </xf>
    <xf numFmtId="0" fontId="17" fillId="0" borderId="6" xfId="0" applyFont="1" applyFill="1" applyBorder="1" applyAlignment="1">
      <alignment horizontal="center" vertical="center"/>
    </xf>
    <xf numFmtId="0" fontId="26" fillId="0" borderId="0" xfId="0" applyFont="1" applyFill="1" applyBorder="1" applyAlignment="1"/>
    <xf numFmtId="0" fontId="26" fillId="0" borderId="12" xfId="0" applyFont="1" applyFill="1" applyBorder="1" applyAlignment="1"/>
    <xf numFmtId="0" fontId="17" fillId="4" borderId="0" xfId="8" applyFont="1" applyFill="1" applyBorder="1" applyAlignment="1">
      <alignment horizontal="center" vertical="center"/>
    </xf>
    <xf numFmtId="0" fontId="32" fillId="5" borderId="0" xfId="0" applyFont="1" applyFill="1" applyBorder="1" applyAlignment="1">
      <alignment horizontal="left" vertical="center" wrapText="1"/>
    </xf>
    <xf numFmtId="164" fontId="10" fillId="0" borderId="0" xfId="0" applyNumberFormat="1" applyFont="1" applyAlignment="1">
      <alignment vertical="center"/>
    </xf>
    <xf numFmtId="164" fontId="10" fillId="0" borderId="0" xfId="0" applyNumberFormat="1" applyFont="1" applyFill="1" applyBorder="1" applyAlignment="1">
      <alignment vertical="center"/>
    </xf>
    <xf numFmtId="0" fontId="17" fillId="0" borderId="0" xfId="0" applyFont="1" applyFill="1" applyBorder="1" applyAlignment="1">
      <alignment horizontal="left" vertical="center" wrapText="1"/>
    </xf>
    <xf numFmtId="0" fontId="35" fillId="0" borderId="0" xfId="0" applyFont="1" applyFill="1" applyBorder="1"/>
    <xf numFmtId="0" fontId="34" fillId="0" borderId="0" xfId="0" applyFont="1" applyFill="1" applyBorder="1"/>
    <xf numFmtId="165" fontId="12" fillId="5" borderId="28" xfId="1" applyNumberFormat="1" applyFont="1" applyFill="1" applyBorder="1" applyAlignment="1">
      <alignment horizontal="left" vertical="center" indent="1"/>
    </xf>
    <xf numFmtId="165" fontId="12" fillId="5" borderId="29" xfId="1" applyNumberFormat="1" applyFont="1" applyFill="1" applyBorder="1" applyAlignment="1">
      <alignment horizontal="left" vertical="center" indent="1"/>
    </xf>
    <xf numFmtId="165" fontId="14" fillId="5" borderId="28" xfId="1" applyNumberFormat="1" applyFont="1" applyFill="1" applyBorder="1" applyAlignment="1">
      <alignment horizontal="left" vertical="center" indent="1"/>
    </xf>
    <xf numFmtId="0" fontId="36" fillId="0" borderId="1" xfId="0" applyFont="1" applyBorder="1" applyAlignment="1">
      <alignment horizontal="center" vertical="center"/>
    </xf>
    <xf numFmtId="0" fontId="36" fillId="0" borderId="0" xfId="0" applyFont="1" applyBorder="1" applyAlignment="1">
      <alignment vertical="center"/>
    </xf>
    <xf numFmtId="0" fontId="36" fillId="0" borderId="1" xfId="0" applyFont="1" applyBorder="1" applyAlignment="1">
      <alignment vertical="center" wrapText="1"/>
    </xf>
    <xf numFmtId="0" fontId="9" fillId="0" borderId="0" xfId="0" applyFont="1" applyFill="1" applyBorder="1" applyAlignment="1">
      <alignment vertical="top"/>
    </xf>
    <xf numFmtId="0" fontId="11" fillId="0" borderId="0" xfId="0" applyFont="1" applyFill="1" applyBorder="1" applyAlignment="1">
      <alignment wrapText="1"/>
    </xf>
    <xf numFmtId="0" fontId="2" fillId="0" borderId="0" xfId="0" applyFont="1" applyFill="1" applyBorder="1" applyAlignment="1"/>
    <xf numFmtId="0" fontId="2" fillId="0" borderId="0" xfId="0" applyFont="1" applyFill="1" applyBorder="1" applyAlignment="1">
      <alignment vertical="top"/>
    </xf>
    <xf numFmtId="0" fontId="2" fillId="0" borderId="0" xfId="0" applyFont="1" applyBorder="1" applyAlignment="1"/>
    <xf numFmtId="0" fontId="0" fillId="0" borderId="0" xfId="0" applyBorder="1" applyAlignment="1"/>
    <xf numFmtId="0" fontId="2" fillId="0" borderId="0" xfId="0" applyFont="1" applyBorder="1" applyAlignment="1">
      <alignment vertical="top"/>
    </xf>
    <xf numFmtId="0" fontId="0" fillId="0" borderId="0" xfId="0" applyFont="1" applyBorder="1" applyAlignment="1">
      <alignment vertical="top"/>
    </xf>
    <xf numFmtId="0" fontId="9" fillId="0" borderId="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top"/>
    </xf>
    <xf numFmtId="0" fontId="2" fillId="0" borderId="2" xfId="0" applyFont="1" applyBorder="1" applyAlignment="1">
      <alignment vertical="top"/>
    </xf>
    <xf numFmtId="0" fontId="0" fillId="0" borderId="2" xfId="0" applyFont="1" applyBorder="1" applyAlignment="1">
      <alignment vertical="top"/>
    </xf>
    <xf numFmtId="0" fontId="2" fillId="0" borderId="38" xfId="0" applyFont="1" applyBorder="1"/>
    <xf numFmtId="0" fontId="25" fillId="0" borderId="39" xfId="0" applyFont="1" applyFill="1" applyBorder="1" applyAlignment="1">
      <alignment horizontal="left" vertical="center" wrapText="1"/>
    </xf>
    <xf numFmtId="0" fontId="2" fillId="0" borderId="39" xfId="0" applyFont="1" applyBorder="1"/>
    <xf numFmtId="0" fontId="2" fillId="0" borderId="40" xfId="0" applyFont="1" applyBorder="1"/>
    <xf numFmtId="0" fontId="2" fillId="0" borderId="41" xfId="0" applyFont="1" applyBorder="1"/>
    <xf numFmtId="0" fontId="0" fillId="0" borderId="42" xfId="0" applyBorder="1"/>
    <xf numFmtId="0" fontId="2" fillId="0" borderId="41" xfId="0" applyFont="1" applyBorder="1" applyAlignment="1"/>
    <xf numFmtId="0" fontId="11" fillId="0" borderId="42" xfId="0" applyFont="1" applyBorder="1" applyAlignment="1">
      <alignment wrapText="1"/>
    </xf>
    <xf numFmtId="0" fontId="2" fillId="0" borderId="41" xfId="0" applyFont="1" applyFill="1" applyBorder="1"/>
    <xf numFmtId="0" fontId="2" fillId="0" borderId="42" xfId="0" applyFont="1" applyBorder="1"/>
    <xf numFmtId="0" fontId="2" fillId="0" borderId="41" xfId="0" applyFont="1" applyBorder="1" applyAlignment="1">
      <alignment vertical="top"/>
    </xf>
    <xf numFmtId="0" fontId="2" fillId="0" borderId="42" xfId="0" applyFont="1" applyBorder="1" applyAlignment="1">
      <alignment vertical="top"/>
    </xf>
    <xf numFmtId="0" fontId="0" fillId="0" borderId="42" xfId="0" applyFont="1" applyBorder="1" applyAlignment="1">
      <alignment vertical="top"/>
    </xf>
    <xf numFmtId="0" fontId="2" fillId="0" borderId="43" xfId="0" applyFont="1" applyBorder="1" applyAlignment="1">
      <alignment vertical="top"/>
    </xf>
    <xf numFmtId="0" fontId="2" fillId="0" borderId="44" xfId="0" applyFont="1" applyBorder="1" applyAlignment="1">
      <alignment vertical="top"/>
    </xf>
    <xf numFmtId="0" fontId="0" fillId="0" borderId="44" xfId="0" applyFont="1" applyBorder="1" applyAlignment="1">
      <alignment vertical="top"/>
    </xf>
    <xf numFmtId="0" fontId="2" fillId="0" borderId="45" xfId="0" applyFont="1" applyBorder="1" applyAlignment="1">
      <alignment vertical="top"/>
    </xf>
    <xf numFmtId="0" fontId="0" fillId="0" borderId="0" xfId="0" applyFill="1" applyBorder="1"/>
    <xf numFmtId="0" fontId="2" fillId="0" borderId="38" xfId="0" applyFont="1" applyBorder="1" applyAlignment="1">
      <alignment vertical="top"/>
    </xf>
    <xf numFmtId="0" fontId="2" fillId="0" borderId="39" xfId="0" applyFont="1" applyBorder="1" applyAlignment="1">
      <alignment vertical="top"/>
    </xf>
    <xf numFmtId="0" fontId="0" fillId="0" borderId="39" xfId="0" applyFont="1" applyBorder="1" applyAlignment="1">
      <alignment vertical="top"/>
    </xf>
    <xf numFmtId="0" fontId="2" fillId="0" borderId="40" xfId="0" applyFont="1" applyBorder="1" applyAlignment="1">
      <alignment vertical="top"/>
    </xf>
    <xf numFmtId="0" fontId="0" fillId="0" borderId="41" xfId="0" applyBorder="1"/>
    <xf numFmtId="0" fontId="0" fillId="0" borderId="43" xfId="0" applyBorder="1"/>
    <xf numFmtId="0" fontId="0" fillId="0" borderId="44" xfId="0" applyBorder="1"/>
    <xf numFmtId="0" fontId="13" fillId="0" borderId="44" xfId="0" applyFont="1" applyBorder="1" applyAlignment="1">
      <alignment vertical="center"/>
    </xf>
    <xf numFmtId="0" fontId="0" fillId="0" borderId="45" xfId="0" applyBorder="1"/>
    <xf numFmtId="0" fontId="2" fillId="0" borderId="38" xfId="0" applyFont="1" applyFill="1" applyBorder="1"/>
    <xf numFmtId="0" fontId="2" fillId="0" borderId="39" xfId="0" applyFont="1" applyFill="1" applyBorder="1"/>
    <xf numFmtId="0" fontId="0" fillId="0" borderId="39" xfId="0" applyBorder="1"/>
    <xf numFmtId="0" fontId="0" fillId="0" borderId="40" xfId="0" applyBorder="1"/>
    <xf numFmtId="0" fontId="2" fillId="0" borderId="41" xfId="0" applyFont="1" applyFill="1" applyBorder="1" applyAlignment="1"/>
    <xf numFmtId="0" fontId="0" fillId="0" borderId="42" xfId="0" applyBorder="1" applyAlignment="1"/>
    <xf numFmtId="0" fontId="2" fillId="0" borderId="41" xfId="0" applyFont="1" applyFill="1" applyBorder="1" applyAlignment="1">
      <alignment vertical="top"/>
    </xf>
    <xf numFmtId="0" fontId="0" fillId="0" borderId="41" xfId="0" applyFont="1" applyFill="1" applyBorder="1" applyAlignment="1">
      <alignment vertical="top"/>
    </xf>
    <xf numFmtId="0" fontId="37" fillId="0" borderId="41" xfId="0" applyFont="1" applyFill="1" applyBorder="1" applyAlignment="1">
      <alignment vertical="top"/>
    </xf>
    <xf numFmtId="164" fontId="38" fillId="0" borderId="0" xfId="0" applyNumberFormat="1" applyFont="1" applyFill="1" applyBorder="1" applyAlignment="1">
      <alignment horizontal="left" vertical="center"/>
    </xf>
    <xf numFmtId="164" fontId="10" fillId="0" borderId="2" xfId="0" applyNumberFormat="1" applyFont="1" applyFill="1" applyBorder="1" applyAlignment="1">
      <alignment vertical="center"/>
    </xf>
    <xf numFmtId="0" fontId="2" fillId="0" borderId="2" xfId="0" applyFont="1" applyFill="1" applyBorder="1" applyAlignment="1">
      <alignment vertical="top"/>
    </xf>
    <xf numFmtId="0" fontId="9" fillId="0" borderId="32"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Border="1" applyAlignment="1">
      <alignment horizontal="left" vertical="center"/>
    </xf>
    <xf numFmtId="0" fontId="32" fillId="5" borderId="0" xfId="0" applyFont="1" applyFill="1" applyBorder="1" applyAlignment="1">
      <alignment horizontal="left" vertical="center" wrapText="1"/>
    </xf>
    <xf numFmtId="0" fontId="36" fillId="0" borderId="1" xfId="0" applyFont="1" applyBorder="1" applyAlignment="1">
      <alignment vertical="center" wrapText="1"/>
    </xf>
    <xf numFmtId="165" fontId="14" fillId="5" borderId="27" xfId="1" applyNumberFormat="1" applyFont="1" applyFill="1" applyBorder="1" applyAlignment="1">
      <alignment horizontal="left" vertical="center" indent="1"/>
    </xf>
    <xf numFmtId="0" fontId="0" fillId="0" borderId="0" xfId="0" applyAlignment="1">
      <alignment horizontal="left" vertical="top" wrapText="1"/>
    </xf>
    <xf numFmtId="0" fontId="0" fillId="0" borderId="0" xfId="0" applyAlignment="1">
      <alignment vertical="top"/>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2" xfId="0" applyFont="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26" fillId="3" borderId="17"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3" xfId="0" applyFont="1" applyFill="1" applyBorder="1" applyAlignment="1">
      <alignment horizontal="center" vertical="center"/>
    </xf>
    <xf numFmtId="0" fontId="7" fillId="0" borderId="0" xfId="0" applyFont="1" applyBorder="1" applyAlignment="1">
      <alignment horizontal="left" vertical="center"/>
    </xf>
    <xf numFmtId="0" fontId="18" fillId="0" borderId="0" xfId="0" applyFont="1" applyBorder="1" applyAlignment="1">
      <alignment horizontal="left" vertical="center" wrapText="1"/>
    </xf>
    <xf numFmtId="0" fontId="9" fillId="0" borderId="0" xfId="0" applyFont="1" applyBorder="1" applyAlignment="1">
      <alignment horizontal="left" vertical="center" wrapText="1" indent="7"/>
    </xf>
    <xf numFmtId="164" fontId="39" fillId="0" borderId="0" xfId="0" applyNumberFormat="1" applyFont="1" applyFill="1" applyBorder="1" applyAlignment="1">
      <alignment horizontal="left" vertical="center"/>
    </xf>
    <xf numFmtId="0" fontId="36" fillId="0" borderId="46" xfId="0" applyFont="1" applyFill="1" applyBorder="1" applyAlignment="1">
      <alignment horizontal="left" wrapText="1"/>
    </xf>
    <xf numFmtId="0" fontId="9" fillId="0" borderId="0" xfId="0" applyFont="1" applyFill="1" applyBorder="1" applyAlignment="1">
      <alignment horizontal="left" vertical="center"/>
    </xf>
    <xf numFmtId="0" fontId="36" fillId="0" borderId="2" xfId="0" applyFont="1" applyFill="1" applyBorder="1" applyAlignment="1">
      <alignment horizontal="left" wrapText="1"/>
    </xf>
    <xf numFmtId="164" fontId="10" fillId="0" borderId="0" xfId="0" applyNumberFormat="1" applyFont="1" applyFill="1" applyBorder="1" applyAlignment="1">
      <alignment horizontal="left" vertical="center"/>
    </xf>
    <xf numFmtId="164" fontId="10" fillId="0" borderId="0" xfId="0" applyNumberFormat="1" applyFont="1" applyBorder="1" applyAlignment="1">
      <alignment horizontal="left" vertical="center"/>
    </xf>
    <xf numFmtId="0" fontId="32" fillId="5" borderId="0" xfId="0" applyFont="1" applyFill="1" applyBorder="1" applyAlignment="1">
      <alignment horizontal="left" vertical="center" wrapText="1"/>
    </xf>
    <xf numFmtId="0" fontId="36" fillId="0" borderId="1" xfId="0" applyFont="1" applyBorder="1" applyAlignment="1">
      <alignment vertical="center" wrapText="1"/>
    </xf>
    <xf numFmtId="0" fontId="12" fillId="0" borderId="33" xfId="0" applyFont="1" applyBorder="1" applyAlignment="1">
      <alignment horizontal="left" vertical="center" wrapText="1"/>
    </xf>
    <xf numFmtId="0" fontId="12" fillId="0" borderId="36" xfId="0" applyFont="1" applyBorder="1" applyAlignment="1">
      <alignment horizontal="left" vertical="center" wrapText="1"/>
    </xf>
    <xf numFmtId="0" fontId="12" fillId="0" borderId="3" xfId="0" applyFont="1" applyBorder="1" applyAlignment="1">
      <alignment horizontal="left" vertical="center" wrapText="1"/>
    </xf>
    <xf numFmtId="0" fontId="12" fillId="0" borderId="37" xfId="0" applyFont="1" applyBorder="1" applyAlignment="1">
      <alignment horizontal="lef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12" fillId="0" borderId="36" xfId="0" applyFont="1" applyBorder="1" applyAlignment="1">
      <alignment vertical="center" wrapText="1"/>
    </xf>
    <xf numFmtId="0" fontId="12" fillId="0" borderId="3" xfId="0" applyFont="1" applyBorder="1" applyAlignment="1">
      <alignment vertical="center" wrapText="1"/>
    </xf>
    <xf numFmtId="0" fontId="12" fillId="0" borderId="37" xfId="0" applyFont="1" applyBorder="1" applyAlignment="1">
      <alignment vertical="center" wrapText="1"/>
    </xf>
    <xf numFmtId="0" fontId="9" fillId="0" borderId="0" xfId="0" applyFont="1" applyBorder="1" applyAlignment="1">
      <alignment horizontal="left" vertical="center"/>
    </xf>
    <xf numFmtId="0" fontId="9" fillId="0" borderId="42" xfId="0" applyFont="1" applyBorder="1" applyAlignment="1">
      <alignment horizontal="left" vertical="center"/>
    </xf>
    <xf numFmtId="0" fontId="36" fillId="0" borderId="2" xfId="0" applyFont="1" applyFill="1" applyBorder="1" applyAlignment="1">
      <alignment horizontal="left" vertical="center" wrapText="1"/>
    </xf>
    <xf numFmtId="0" fontId="36" fillId="0" borderId="0" xfId="0" applyFont="1" applyFill="1" applyBorder="1" applyAlignment="1">
      <alignment horizontal="left" wrapText="1"/>
    </xf>
    <xf numFmtId="164" fontId="10" fillId="6" borderId="23" xfId="0" applyNumberFormat="1" applyFont="1" applyFill="1" applyBorder="1" applyAlignment="1">
      <alignment horizontal="left" vertical="center"/>
    </xf>
    <xf numFmtId="164" fontId="10" fillId="6" borderId="31" xfId="0" applyNumberFormat="1" applyFont="1" applyFill="1" applyBorder="1" applyAlignment="1">
      <alignment horizontal="left" vertical="center"/>
    </xf>
    <xf numFmtId="164" fontId="10" fillId="6" borderId="24" xfId="0" applyNumberFormat="1" applyFont="1" applyFill="1" applyBorder="1" applyAlignment="1">
      <alignment horizontal="left" vertical="center"/>
    </xf>
    <xf numFmtId="164" fontId="10" fillId="6" borderId="25" xfId="0" applyNumberFormat="1" applyFont="1" applyFill="1" applyBorder="1" applyAlignment="1">
      <alignment horizontal="left" vertical="center"/>
    </xf>
    <xf numFmtId="164" fontId="10" fillId="6" borderId="30" xfId="0" applyNumberFormat="1" applyFont="1" applyFill="1" applyBorder="1" applyAlignment="1">
      <alignment horizontal="left" vertical="center"/>
    </xf>
    <xf numFmtId="164" fontId="10" fillId="6" borderId="26" xfId="0" applyNumberFormat="1" applyFont="1" applyFill="1" applyBorder="1" applyAlignment="1">
      <alignment horizontal="left" vertical="center"/>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9" fillId="0" borderId="0" xfId="0" applyFont="1" applyBorder="1" applyAlignment="1">
      <alignment horizontal="left" vertical="top"/>
    </xf>
    <xf numFmtId="0" fontId="18" fillId="0" borderId="0" xfId="0" applyFont="1" applyBorder="1" applyAlignment="1">
      <alignment horizontal="left" vertical="top" wrapText="1"/>
    </xf>
    <xf numFmtId="0" fontId="18" fillId="0" borderId="0" xfId="0" applyFont="1" applyAlignment="1">
      <alignment horizontal="left" vertical="top" wrapText="1"/>
    </xf>
  </cellXfs>
  <cellStyles count="9">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Hyperlink" xfId="8" builtinId="8"/>
    <cellStyle name="Normal" xfId="0" builtinId="0"/>
  </cellStyles>
  <dxfs count="0"/>
  <tableStyles count="0" defaultTableStyle="TableStyleMedium9" defaultPivotStyle="PivotStyleMedium7"/>
  <colors>
    <mruColors>
      <color rgb="FFCFC7EB"/>
      <color rgb="FFD899CF"/>
      <color rgb="FF4A4EA6"/>
      <color rgb="FF49397C"/>
      <color rgb="FF71ABD7"/>
      <color rgb="FF191764"/>
      <color rgb="FFB54066"/>
      <color rgb="FF595959"/>
      <color rgb="FFF3E9EF"/>
      <color rgb="FF7C5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46459669856999E-2"/>
          <c:y val="1.10005930795582E-2"/>
          <c:w val="0.45430495809951899"/>
          <c:h val="0.90058304736669703"/>
        </c:manualLayout>
      </c:layout>
      <c:doughnutChart>
        <c:varyColors val="1"/>
        <c:ser>
          <c:idx val="0"/>
          <c:order val="0"/>
          <c:spPr>
            <a:solidFill>
              <a:srgbClr val="95DA66"/>
            </a:solidFill>
            <a:ln>
              <a:noFill/>
            </a:ln>
          </c:spPr>
          <c:dPt>
            <c:idx val="0"/>
            <c:bubble3D val="0"/>
            <c:spPr>
              <a:solidFill>
                <a:srgbClr val="95DA66"/>
              </a:solidFill>
              <a:ln w="19050">
                <a:noFill/>
              </a:ln>
              <a:effectLst/>
            </c:spPr>
            <c:extLst>
              <c:ext xmlns:c16="http://schemas.microsoft.com/office/drawing/2014/chart" uri="{C3380CC4-5D6E-409C-BE32-E72D297353CC}">
                <c16:uniqueId val="{00000001-E20F-43A5-916D-3FE5C6092097}"/>
              </c:ext>
            </c:extLst>
          </c:dPt>
          <c:dPt>
            <c:idx val="1"/>
            <c:bubble3D val="0"/>
            <c:spPr>
              <a:solidFill>
                <a:srgbClr val="191764"/>
              </a:solidFill>
              <a:ln w="19050">
                <a:noFill/>
              </a:ln>
              <a:effectLst/>
            </c:spPr>
            <c:extLst>
              <c:ext xmlns:c16="http://schemas.microsoft.com/office/drawing/2014/chart" uri="{C3380CC4-5D6E-409C-BE32-E72D297353CC}">
                <c16:uniqueId val="{00000003-E20F-43A5-916D-3FE5C6092097}"/>
              </c:ext>
            </c:extLst>
          </c:dPt>
          <c:dPt>
            <c:idx val="2"/>
            <c:bubble3D val="0"/>
            <c:spPr>
              <a:solidFill>
                <a:srgbClr val="7C5BAD"/>
              </a:solidFill>
              <a:ln w="19050">
                <a:noFill/>
              </a:ln>
              <a:effectLst/>
            </c:spPr>
            <c:extLst>
              <c:ext xmlns:c16="http://schemas.microsoft.com/office/drawing/2014/chart" uri="{C3380CC4-5D6E-409C-BE32-E72D297353CC}">
                <c16:uniqueId val="{00000005-E20F-43A5-916D-3FE5C6092097}"/>
              </c:ext>
            </c:extLst>
          </c:dPt>
          <c:dPt>
            <c:idx val="3"/>
            <c:bubble3D val="0"/>
            <c:spPr>
              <a:solidFill>
                <a:srgbClr val="B54066"/>
              </a:solidFill>
              <a:ln w="19050">
                <a:noFill/>
              </a:ln>
              <a:effectLst/>
            </c:spPr>
            <c:extLst>
              <c:ext xmlns:c16="http://schemas.microsoft.com/office/drawing/2014/chart" uri="{C3380CC4-5D6E-409C-BE32-E72D297353CC}">
                <c16:uniqueId val="{00000007-E20F-43A5-916D-3FE5C6092097}"/>
              </c:ext>
            </c:extLst>
          </c:dPt>
          <c:dPt>
            <c:idx val="4"/>
            <c:bubble3D val="0"/>
            <c:spPr>
              <a:solidFill>
                <a:srgbClr val="01022A"/>
              </a:solidFill>
              <a:ln w="19050">
                <a:noFill/>
              </a:ln>
              <a:effectLst/>
            </c:spPr>
            <c:extLst>
              <c:ext xmlns:c16="http://schemas.microsoft.com/office/drawing/2014/chart" uri="{C3380CC4-5D6E-409C-BE32-E72D297353CC}">
                <c16:uniqueId val="{00000009-E20F-43A5-916D-3FE5C6092097}"/>
              </c:ext>
            </c:extLst>
          </c:dPt>
          <c:dPt>
            <c:idx val="5"/>
            <c:bubble3D val="0"/>
            <c:spPr>
              <a:solidFill>
                <a:srgbClr val="908DE9"/>
              </a:solidFill>
              <a:ln w="19050">
                <a:noFill/>
              </a:ln>
              <a:effectLst/>
            </c:spPr>
            <c:extLst>
              <c:ext xmlns:c16="http://schemas.microsoft.com/office/drawing/2014/chart" uri="{C3380CC4-5D6E-409C-BE32-E72D297353CC}">
                <c16:uniqueId val="{0000000B-E20F-43A5-916D-3FE5C6092097}"/>
              </c:ext>
            </c:extLst>
          </c:dPt>
          <c:dPt>
            <c:idx val="6"/>
            <c:bubble3D val="0"/>
            <c:spPr>
              <a:solidFill>
                <a:srgbClr val="A998D8"/>
              </a:solidFill>
              <a:ln w="19050">
                <a:noFill/>
              </a:ln>
              <a:effectLst/>
            </c:spPr>
            <c:extLst>
              <c:ext xmlns:c16="http://schemas.microsoft.com/office/drawing/2014/chart" uri="{C3380CC4-5D6E-409C-BE32-E72D297353CC}">
                <c16:uniqueId val="{0000000D-E20F-43A5-916D-3FE5C6092097}"/>
              </c:ext>
            </c:extLst>
          </c:dPt>
          <c:dPt>
            <c:idx val="7"/>
            <c:bubble3D val="0"/>
            <c:spPr>
              <a:solidFill>
                <a:srgbClr val="92336F"/>
              </a:solidFill>
              <a:ln w="19050">
                <a:noFill/>
              </a:ln>
              <a:effectLst/>
            </c:spPr>
            <c:extLst>
              <c:ext xmlns:c16="http://schemas.microsoft.com/office/drawing/2014/chart" uri="{C3380CC4-5D6E-409C-BE32-E72D297353CC}">
                <c16:uniqueId val="{0000000F-E20F-43A5-916D-3FE5C6092097}"/>
              </c:ext>
            </c:extLst>
          </c:dPt>
          <c:dPt>
            <c:idx val="8"/>
            <c:bubble3D val="0"/>
            <c:spPr>
              <a:solidFill>
                <a:srgbClr val="D899CF"/>
              </a:solidFill>
              <a:ln w="19050">
                <a:noFill/>
              </a:ln>
              <a:effectLst/>
            </c:spPr>
            <c:extLst>
              <c:ext xmlns:c16="http://schemas.microsoft.com/office/drawing/2014/chart" uri="{C3380CC4-5D6E-409C-BE32-E72D297353CC}">
                <c16:uniqueId val="{00000011-E20F-43A5-916D-3FE5C6092097}"/>
              </c:ext>
            </c:extLst>
          </c:dPt>
          <c:dPt>
            <c:idx val="9"/>
            <c:bubble3D val="0"/>
            <c:spPr>
              <a:solidFill>
                <a:srgbClr val="95DA66"/>
              </a:solidFill>
              <a:ln w="19050">
                <a:noFill/>
              </a:ln>
              <a:effectLst/>
            </c:spPr>
            <c:extLst>
              <c:ext xmlns:c16="http://schemas.microsoft.com/office/drawing/2014/chart" uri="{C3380CC4-5D6E-409C-BE32-E72D297353CC}">
                <c16:uniqueId val="{00000013-E20F-43A5-916D-3FE5C6092097}"/>
              </c:ext>
            </c:extLst>
          </c:dPt>
          <c:dPt>
            <c:idx val="10"/>
            <c:bubble3D val="0"/>
            <c:spPr>
              <a:solidFill>
                <a:srgbClr val="49397C"/>
              </a:solidFill>
              <a:ln w="19050">
                <a:noFill/>
              </a:ln>
              <a:effectLst/>
            </c:spPr>
            <c:extLst>
              <c:ext xmlns:c16="http://schemas.microsoft.com/office/drawing/2014/chart" uri="{C3380CC4-5D6E-409C-BE32-E72D297353CC}">
                <c16:uniqueId val="{00000015-E20F-43A5-916D-3FE5C6092097}"/>
              </c:ext>
            </c:extLst>
          </c:dPt>
          <c:dPt>
            <c:idx val="11"/>
            <c:bubble3D val="0"/>
            <c:spPr>
              <a:solidFill>
                <a:srgbClr val="4A4EA6"/>
              </a:solidFill>
              <a:ln w="19050">
                <a:noFill/>
              </a:ln>
              <a:effectLst/>
            </c:spPr>
            <c:extLst>
              <c:ext xmlns:c16="http://schemas.microsoft.com/office/drawing/2014/chart" uri="{C3380CC4-5D6E-409C-BE32-E72D297353CC}">
                <c16:uniqueId val="{00000017-E20F-43A5-916D-3FE5C6092097}"/>
              </c:ext>
            </c:extLst>
          </c:dPt>
          <c:dPt>
            <c:idx val="12"/>
            <c:bubble3D val="0"/>
            <c:spPr>
              <a:solidFill>
                <a:srgbClr val="D899CF"/>
              </a:solidFill>
              <a:ln w="19050">
                <a:noFill/>
              </a:ln>
              <a:effectLst/>
            </c:spPr>
            <c:extLst>
              <c:ext xmlns:c16="http://schemas.microsoft.com/office/drawing/2014/chart" uri="{C3380CC4-5D6E-409C-BE32-E72D297353CC}">
                <c16:uniqueId val="{00000019-E20F-43A5-916D-3FE5C6092097}"/>
              </c:ext>
            </c:extLst>
          </c:dPt>
          <c:dPt>
            <c:idx val="13"/>
            <c:bubble3D val="0"/>
            <c:spPr>
              <a:solidFill>
                <a:srgbClr val="CFC7EB"/>
              </a:solidFill>
              <a:ln w="19050">
                <a:noFill/>
              </a:ln>
              <a:effectLst/>
            </c:spPr>
            <c:extLst>
              <c:ext xmlns:c16="http://schemas.microsoft.com/office/drawing/2014/chart" uri="{C3380CC4-5D6E-409C-BE32-E72D297353CC}">
                <c16:uniqueId val="{0000001B-E20F-43A5-916D-3FE5C6092097}"/>
              </c:ext>
            </c:extLst>
          </c:dPt>
          <c:cat>
            <c:strRef>
              <c:f>'Low Estimate'!$C$9:$E$22</c:f>
              <c:strCache>
                <c:ptCount val="14"/>
                <c:pt idx="0">
                  <c:v>Certification</c:v>
                </c:pt>
                <c:pt idx="1">
                  <c:v>Licenses &amp; Permits</c:v>
                </c:pt>
                <c:pt idx="2">
                  <c:v>Physical Location</c:v>
                </c:pt>
                <c:pt idx="3">
                  <c:v>Salon Equipment</c:v>
                </c:pt>
                <c:pt idx="4">
                  <c:v>Initial Supplies</c:v>
                </c:pt>
                <c:pt idx="5">
                  <c:v>Initial Inventory</c:v>
                </c:pt>
                <c:pt idx="6">
                  <c:v>Legal &amp; Consulting Fees</c:v>
                </c:pt>
                <c:pt idx="7">
                  <c:v>Insurance</c:v>
                </c:pt>
                <c:pt idx="8">
                  <c:v>Building Improvements &amp; Remodeling</c:v>
                </c:pt>
                <c:pt idx="9">
                  <c:v>Computer &amp; POS System</c:v>
                </c:pt>
                <c:pt idx="10">
                  <c:v>Signage</c:v>
                </c:pt>
                <c:pt idx="11">
                  <c:v>Employee Uniforms</c:v>
                </c:pt>
                <c:pt idx="12">
                  <c:v>Responsive Website</c:v>
                </c:pt>
                <c:pt idx="13">
                  <c:v>Operating Cash</c:v>
                </c:pt>
              </c:strCache>
            </c:strRef>
          </c:cat>
          <c:val>
            <c:numRef>
              <c:f>'Low Estimate'!$G$9:$G$22</c:f>
              <c:numCache>
                <c:formatCode>"$"#,##0.00</c:formatCode>
                <c:ptCount val="14"/>
                <c:pt idx="0">
                  <c:v>0</c:v>
                </c:pt>
                <c:pt idx="1">
                  <c:v>0</c:v>
                </c:pt>
                <c:pt idx="2">
                  <c:v>40000</c:v>
                </c:pt>
                <c:pt idx="3">
                  <c:v>27000</c:v>
                </c:pt>
                <c:pt idx="4">
                  <c:v>10000</c:v>
                </c:pt>
                <c:pt idx="5">
                  <c:v>1000</c:v>
                </c:pt>
                <c:pt idx="6">
                  <c:v>1000</c:v>
                </c:pt>
                <c:pt idx="7">
                  <c:v>500</c:v>
                </c:pt>
                <c:pt idx="8">
                  <c:v>32000</c:v>
                </c:pt>
                <c:pt idx="9">
                  <c:v>550</c:v>
                </c:pt>
                <c:pt idx="10">
                  <c:v>23</c:v>
                </c:pt>
                <c:pt idx="11">
                  <c:v>0</c:v>
                </c:pt>
                <c:pt idx="12">
                  <c:v>300</c:v>
                </c:pt>
                <c:pt idx="13">
                  <c:v>500</c:v>
                </c:pt>
              </c:numCache>
            </c:numRef>
          </c:val>
          <c:extLst>
            <c:ext xmlns:c16="http://schemas.microsoft.com/office/drawing/2014/chart" uri="{C3380CC4-5D6E-409C-BE32-E72D297353CC}">
              <c16:uniqueId val="{0000001C-E20F-43A5-916D-3FE5C6092097}"/>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53658946459669898"/>
          <c:y val="2.0835758509322101E-2"/>
          <c:w val="0.42324293348019598"/>
          <c:h val="0.97916413487057496"/>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254385574684499E-2"/>
          <c:y val="3.2674247142551197E-2"/>
          <c:w val="0.45930238710279803"/>
          <c:h val="0.72659550636479298"/>
        </c:manualLayout>
      </c:layout>
      <c:doughnutChart>
        <c:varyColors val="1"/>
        <c:ser>
          <c:idx val="0"/>
          <c:order val="0"/>
          <c:spPr>
            <a:ln>
              <a:noFill/>
            </a:ln>
          </c:spPr>
          <c:dPt>
            <c:idx val="0"/>
            <c:bubble3D val="0"/>
            <c:spPr>
              <a:solidFill>
                <a:srgbClr val="95DA66"/>
              </a:solidFill>
              <a:ln w="19050">
                <a:noFill/>
              </a:ln>
              <a:effectLst/>
            </c:spPr>
            <c:extLst>
              <c:ext xmlns:c16="http://schemas.microsoft.com/office/drawing/2014/chart" uri="{C3380CC4-5D6E-409C-BE32-E72D297353CC}">
                <c16:uniqueId val="{00000001-3EB4-4AC1-9980-F4EDF307B039}"/>
              </c:ext>
            </c:extLst>
          </c:dPt>
          <c:dPt>
            <c:idx val="1"/>
            <c:bubble3D val="0"/>
            <c:spPr>
              <a:solidFill>
                <a:srgbClr val="191764"/>
              </a:solidFill>
              <a:ln w="19050">
                <a:noFill/>
              </a:ln>
              <a:effectLst/>
            </c:spPr>
            <c:extLst>
              <c:ext xmlns:c16="http://schemas.microsoft.com/office/drawing/2014/chart" uri="{C3380CC4-5D6E-409C-BE32-E72D297353CC}">
                <c16:uniqueId val="{00000003-3EB4-4AC1-9980-F4EDF307B039}"/>
              </c:ext>
            </c:extLst>
          </c:dPt>
          <c:dPt>
            <c:idx val="2"/>
            <c:bubble3D val="0"/>
            <c:spPr>
              <a:solidFill>
                <a:srgbClr val="7C5BAD"/>
              </a:solidFill>
              <a:ln w="19050">
                <a:noFill/>
              </a:ln>
              <a:effectLst/>
            </c:spPr>
            <c:extLst>
              <c:ext xmlns:c16="http://schemas.microsoft.com/office/drawing/2014/chart" uri="{C3380CC4-5D6E-409C-BE32-E72D297353CC}">
                <c16:uniqueId val="{00000005-3EB4-4AC1-9980-F4EDF307B039}"/>
              </c:ext>
            </c:extLst>
          </c:dPt>
          <c:dPt>
            <c:idx val="3"/>
            <c:bubble3D val="0"/>
            <c:spPr>
              <a:solidFill>
                <a:srgbClr val="B54066"/>
              </a:solidFill>
              <a:ln w="19050">
                <a:noFill/>
              </a:ln>
              <a:effectLst/>
            </c:spPr>
            <c:extLst>
              <c:ext xmlns:c16="http://schemas.microsoft.com/office/drawing/2014/chart" uri="{C3380CC4-5D6E-409C-BE32-E72D297353CC}">
                <c16:uniqueId val="{00000007-3EB4-4AC1-9980-F4EDF307B039}"/>
              </c:ext>
            </c:extLst>
          </c:dPt>
          <c:dPt>
            <c:idx val="4"/>
            <c:bubble3D val="0"/>
            <c:spPr>
              <a:solidFill>
                <a:srgbClr val="01022A"/>
              </a:solidFill>
              <a:ln w="19050">
                <a:noFill/>
              </a:ln>
              <a:effectLst/>
            </c:spPr>
            <c:extLst>
              <c:ext xmlns:c16="http://schemas.microsoft.com/office/drawing/2014/chart" uri="{C3380CC4-5D6E-409C-BE32-E72D297353CC}">
                <c16:uniqueId val="{00000009-3EB4-4AC1-9980-F4EDF307B039}"/>
              </c:ext>
            </c:extLst>
          </c:dPt>
          <c:dPt>
            <c:idx val="5"/>
            <c:bubble3D val="0"/>
            <c:spPr>
              <a:solidFill>
                <a:srgbClr val="908DE9"/>
              </a:solidFill>
              <a:ln w="19050">
                <a:noFill/>
              </a:ln>
              <a:effectLst/>
            </c:spPr>
            <c:extLst>
              <c:ext xmlns:c16="http://schemas.microsoft.com/office/drawing/2014/chart" uri="{C3380CC4-5D6E-409C-BE32-E72D297353CC}">
                <c16:uniqueId val="{0000000B-3EB4-4AC1-9980-F4EDF307B039}"/>
              </c:ext>
            </c:extLst>
          </c:dPt>
          <c:dPt>
            <c:idx val="6"/>
            <c:bubble3D val="0"/>
            <c:spPr>
              <a:solidFill>
                <a:srgbClr val="A998D8"/>
              </a:solidFill>
              <a:ln w="19050">
                <a:noFill/>
              </a:ln>
              <a:effectLst/>
            </c:spPr>
            <c:extLst>
              <c:ext xmlns:c16="http://schemas.microsoft.com/office/drawing/2014/chart" uri="{C3380CC4-5D6E-409C-BE32-E72D297353CC}">
                <c16:uniqueId val="{0000000D-3EB4-4AC1-9980-F4EDF307B039}"/>
              </c:ext>
            </c:extLst>
          </c:dPt>
          <c:dPt>
            <c:idx val="7"/>
            <c:bubble3D val="0"/>
            <c:spPr>
              <a:solidFill>
                <a:srgbClr val="D899CF"/>
              </a:solidFill>
              <a:ln w="19050">
                <a:noFill/>
              </a:ln>
              <a:effectLst/>
            </c:spPr>
            <c:extLst>
              <c:ext xmlns:c16="http://schemas.microsoft.com/office/drawing/2014/chart" uri="{C3380CC4-5D6E-409C-BE32-E72D297353CC}">
                <c16:uniqueId val="{0000000F-3EB4-4AC1-9980-F4EDF307B039}"/>
              </c:ext>
            </c:extLst>
          </c:dPt>
          <c:dPt>
            <c:idx val="8"/>
            <c:bubble3D val="0"/>
            <c:spPr>
              <a:solidFill>
                <a:srgbClr val="A6BDC7"/>
              </a:solidFill>
              <a:ln w="19050">
                <a:noFill/>
              </a:ln>
              <a:effectLst/>
            </c:spPr>
            <c:extLst>
              <c:ext xmlns:c16="http://schemas.microsoft.com/office/drawing/2014/chart" uri="{C3380CC4-5D6E-409C-BE32-E72D297353CC}">
                <c16:uniqueId val="{00000011-3EB4-4AC1-9980-F4EDF307B03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EB4-4AC1-9980-F4EDF307B03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EB4-4AC1-9980-F4EDF307B039}"/>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3EB4-4AC1-9980-F4EDF307B039}"/>
              </c:ext>
            </c:extLst>
          </c:dPt>
          <c:dPt>
            <c:idx val="12"/>
            <c:bubble3D val="0"/>
            <c:spPr>
              <a:solidFill>
                <a:srgbClr val="92336F"/>
              </a:solidFill>
              <a:ln w="19050">
                <a:noFill/>
              </a:ln>
              <a:effectLst/>
            </c:spPr>
            <c:extLst>
              <c:ext xmlns:c16="http://schemas.microsoft.com/office/drawing/2014/chart" uri="{C3380CC4-5D6E-409C-BE32-E72D297353CC}">
                <c16:uniqueId val="{00000019-3EB4-4AC1-9980-F4EDF307B039}"/>
              </c:ext>
            </c:extLst>
          </c:dPt>
          <c:cat>
            <c:strRef>
              <c:f>'Low Estimate'!$C$28:$E$40</c:f>
              <c:strCache>
                <c:ptCount val="13"/>
                <c:pt idx="0">
                  <c:v>Mortgage or Lease Payments</c:v>
                </c:pt>
                <c:pt idx="1">
                  <c:v>Insurance</c:v>
                </c:pt>
                <c:pt idx="2">
                  <c:v>Permits</c:v>
                </c:pt>
                <c:pt idx="3">
                  <c:v>Wages</c:v>
                </c:pt>
                <c:pt idx="4">
                  <c:v>Payroll Taxes or Self-Employment Taxes</c:v>
                </c:pt>
                <c:pt idx="5">
                  <c:v>Cleaning</c:v>
                </c:pt>
                <c:pt idx="6">
                  <c:v>Equipment Lease Payments</c:v>
                </c:pt>
                <c:pt idx="7">
                  <c:v>Utilities</c:v>
                </c:pt>
                <c:pt idx="8">
                  <c:v>Credit Card Processing Fees</c:v>
                </c:pt>
                <c:pt idx="9">
                  <c:v>Repairs and Maintenance </c:v>
                </c:pt>
                <c:pt idx="10">
                  <c:v>Marketing</c:v>
                </c:pt>
                <c:pt idx="11">
                  <c:v>Legal and Professional Fees</c:v>
                </c:pt>
                <c:pt idx="12">
                  <c:v>Miscellaneous Expenses</c:v>
                </c:pt>
              </c:strCache>
            </c:strRef>
          </c:cat>
          <c:val>
            <c:numRef>
              <c:f>'Low Estimate'!$G$28:$G$40</c:f>
              <c:numCache>
                <c:formatCode>"$"#,##0.00</c:formatCode>
                <c:ptCount val="13"/>
                <c:pt idx="0">
                  <c:v>0</c:v>
                </c:pt>
                <c:pt idx="1">
                  <c:v>300</c:v>
                </c:pt>
                <c:pt idx="2">
                  <c:v>0</c:v>
                </c:pt>
                <c:pt idx="3">
                  <c:v>0</c:v>
                </c:pt>
                <c:pt idx="4">
                  <c:v>0</c:v>
                </c:pt>
                <c:pt idx="5">
                  <c:v>50</c:v>
                </c:pt>
                <c:pt idx="6">
                  <c:v>0</c:v>
                </c:pt>
                <c:pt idx="7">
                  <c:v>640</c:v>
                </c:pt>
                <c:pt idx="8">
                  <c:v>0</c:v>
                </c:pt>
                <c:pt idx="9">
                  <c:v>500</c:v>
                </c:pt>
                <c:pt idx="10">
                  <c:v>20</c:v>
                </c:pt>
                <c:pt idx="11">
                  <c:v>500</c:v>
                </c:pt>
                <c:pt idx="12">
                  <c:v>500</c:v>
                </c:pt>
              </c:numCache>
            </c:numRef>
          </c:val>
          <c:extLst>
            <c:ext xmlns:c16="http://schemas.microsoft.com/office/drawing/2014/chart" uri="{C3380CC4-5D6E-409C-BE32-E72D297353CC}">
              <c16:uniqueId val="{0000001A-3EB4-4AC1-9980-F4EDF307B039}"/>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51786956715156396"/>
          <c:y val="2.08358651294254E-2"/>
          <c:w val="0.41958450108990603"/>
          <c:h val="0.97916413487057496"/>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70503406175399E-2"/>
          <c:y val="1.9819772528433901E-3"/>
          <c:w val="0.92161145805050204"/>
          <c:h val="0.80109938757655297"/>
        </c:manualLayout>
      </c:layout>
      <c:barChart>
        <c:barDir val="col"/>
        <c:grouping val="stacked"/>
        <c:varyColors val="0"/>
        <c:ser>
          <c:idx val="1"/>
          <c:order val="0"/>
          <c:tx>
            <c:v>Balance</c:v>
          </c:tx>
          <c:spPr>
            <a:solidFill>
              <a:srgbClr val="B540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Helvetica" charset="0"/>
                    <a:ea typeface="Helvetica" charset="0"/>
                    <a:cs typeface="Helvetica"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'Low Estimate'!$P$21</c:f>
              <c:numCache>
                <c:formatCode>"$"#,##0</c:formatCode>
                <c:ptCount val="1"/>
                <c:pt idx="0">
                  <c:v>4617</c:v>
                </c:pt>
              </c:numCache>
            </c:numRef>
          </c:val>
          <c:extLst>
            <c:ext xmlns:c16="http://schemas.microsoft.com/office/drawing/2014/chart" uri="{C3380CC4-5D6E-409C-BE32-E72D297353CC}">
              <c16:uniqueId val="{00000001-5032-4F66-86BD-E91106E30942}"/>
            </c:ext>
          </c:extLst>
        </c:ser>
        <c:ser>
          <c:idx val="0"/>
          <c:order val="1"/>
          <c:tx>
            <c:v>Total Startup Costs</c:v>
          </c:tx>
          <c:spPr>
            <a:solidFill>
              <a:srgbClr val="19176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Helvetica" charset="0"/>
                    <a:ea typeface="Helvetica" charset="0"/>
                    <a:cs typeface="Helvetica"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'Low Estimate'!$P$12</c:f>
              <c:numCache>
                <c:formatCode>"$"#,##0</c:formatCode>
                <c:ptCount val="1"/>
                <c:pt idx="0">
                  <c:v>115383</c:v>
                </c:pt>
              </c:numCache>
            </c:numRef>
          </c:val>
          <c:extLst>
            <c:ext xmlns:c16="http://schemas.microsoft.com/office/drawing/2014/chart" uri="{C3380CC4-5D6E-409C-BE32-E72D297353CC}">
              <c16:uniqueId val="{00000003-5032-4F66-86BD-E91106E30942}"/>
            </c:ext>
          </c:extLst>
        </c:ser>
        <c:dLbls>
          <c:showLegendKey val="0"/>
          <c:showVal val="1"/>
          <c:showCatName val="0"/>
          <c:showSerName val="0"/>
          <c:showPercent val="0"/>
          <c:showBubbleSize val="0"/>
        </c:dLbls>
        <c:gapWidth val="95"/>
        <c:overlap val="100"/>
        <c:axId val="971594256"/>
        <c:axId val="971596576"/>
      </c:barChart>
      <c:catAx>
        <c:axId val="971594256"/>
        <c:scaling>
          <c:orientation val="minMax"/>
        </c:scaling>
        <c:delete val="1"/>
        <c:axPos val="b"/>
        <c:numFmt formatCode="General" sourceLinked="1"/>
        <c:majorTickMark val="none"/>
        <c:minorTickMark val="none"/>
        <c:tickLblPos val="nextTo"/>
        <c:crossAx val="971596576"/>
        <c:crosses val="autoZero"/>
        <c:auto val="1"/>
        <c:lblAlgn val="ctr"/>
        <c:lblOffset val="100"/>
        <c:noMultiLvlLbl val="0"/>
      </c:catAx>
      <c:valAx>
        <c:axId val="971596576"/>
        <c:scaling>
          <c:orientation val="minMax"/>
        </c:scaling>
        <c:delete val="1"/>
        <c:axPos val="l"/>
        <c:numFmt formatCode="&quot;$&quot;#,##0" sourceLinked="0"/>
        <c:majorTickMark val="none"/>
        <c:minorTickMark val="none"/>
        <c:tickLblPos val="nextTo"/>
        <c:crossAx val="971594256"/>
        <c:crosses val="autoZero"/>
        <c:crossBetween val="between"/>
      </c:valAx>
      <c:spPr>
        <a:noFill/>
        <a:ln>
          <a:noFill/>
        </a:ln>
        <a:effectLst/>
      </c:spPr>
    </c:plotArea>
    <c:legend>
      <c:legendPos val="b"/>
      <c:layout>
        <c:manualLayout>
          <c:xMode val="edge"/>
          <c:yMode val="edge"/>
          <c:x val="7.8663629125011E-2"/>
          <c:y val="0.83446518048880303"/>
          <c:w val="0.86162346279748703"/>
          <c:h val="0.123243003715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8710238940339703E-2"/>
          <c:w val="0.63861102362204702"/>
          <c:h val="0.96128976105966002"/>
        </c:manualLayout>
      </c:layout>
      <c:doughnutChart>
        <c:varyColors val="1"/>
        <c:ser>
          <c:idx val="0"/>
          <c:order val="0"/>
          <c:tx>
            <c:v>One-Time Costs</c:v>
          </c:tx>
          <c:spPr>
            <a:ln>
              <a:noFill/>
            </a:ln>
          </c:spPr>
          <c:dPt>
            <c:idx val="0"/>
            <c:bubble3D val="0"/>
            <c:spPr>
              <a:solidFill>
                <a:srgbClr val="191764"/>
              </a:solidFill>
              <a:ln w="19050">
                <a:noFill/>
              </a:ln>
              <a:effectLst/>
            </c:spPr>
            <c:extLst>
              <c:ext xmlns:c16="http://schemas.microsoft.com/office/drawing/2014/chart" uri="{C3380CC4-5D6E-409C-BE32-E72D297353CC}">
                <c16:uniqueId val="{00000001-896C-4170-97BC-688DAD2E4FB0}"/>
              </c:ext>
            </c:extLst>
          </c:dPt>
          <c:dPt>
            <c:idx val="1"/>
            <c:bubble3D val="0"/>
            <c:spPr>
              <a:solidFill>
                <a:schemeClr val="accent2"/>
              </a:solidFill>
              <a:ln w="19050">
                <a:noFill/>
              </a:ln>
              <a:effectLst/>
            </c:spPr>
            <c:extLst>
              <c:ext xmlns:c16="http://schemas.microsoft.com/office/drawing/2014/chart" uri="{C3380CC4-5D6E-409C-BE32-E72D297353CC}">
                <c16:uniqueId val="{00000003-896C-4170-97BC-688DAD2E4FB0}"/>
              </c:ext>
            </c:extLst>
          </c:dPt>
          <c:dPt>
            <c:idx val="2"/>
            <c:bubble3D val="0"/>
            <c:spPr>
              <a:solidFill>
                <a:srgbClr val="71ABD7"/>
              </a:solidFill>
              <a:ln w="19050">
                <a:noFill/>
              </a:ln>
              <a:effectLst/>
            </c:spPr>
            <c:extLst>
              <c:ext xmlns:c16="http://schemas.microsoft.com/office/drawing/2014/chart" uri="{C3380CC4-5D6E-409C-BE32-E72D297353CC}">
                <c16:uniqueId val="{00000005-896C-4170-97BC-688DAD2E4FB0}"/>
              </c:ext>
            </c:extLst>
          </c:dPt>
          <c:dPt>
            <c:idx val="3"/>
            <c:bubble3D val="0"/>
            <c:spPr>
              <a:solidFill>
                <a:schemeClr val="accent4"/>
              </a:solidFill>
              <a:ln w="19050">
                <a:noFill/>
              </a:ln>
              <a:effectLst/>
            </c:spPr>
            <c:extLst>
              <c:ext xmlns:c16="http://schemas.microsoft.com/office/drawing/2014/chart" uri="{C3380CC4-5D6E-409C-BE32-E72D297353CC}">
                <c16:uniqueId val="{00000007-896C-4170-97BC-688DAD2E4FB0}"/>
              </c:ext>
            </c:extLst>
          </c:dPt>
          <c:dLbls>
            <c:dLbl>
              <c:idx val="0"/>
              <c:layout>
                <c:manualLayout>
                  <c:x val="0.48154698162729698"/>
                  <c:y val="-0.50427003076228405"/>
                </c:manualLayout>
              </c:layout>
              <c:tx>
                <c:rich>
                  <a:bodyPr rot="0" spcFirstLastPara="1" vertOverflow="ellipsis" vert="horz" wrap="square" lIns="38100" tIns="19050" rIns="38100" bIns="19050" anchor="ctr" anchorCtr="0">
                    <a:noAutofit/>
                  </a:bodyPr>
                  <a:lstStyle/>
                  <a:p>
                    <a:pPr algn="l">
                      <a:defRPr sz="2500" b="0" i="0" u="none" strike="noStrike" kern="1200" baseline="0">
                        <a:solidFill>
                          <a:srgbClr val="191764"/>
                        </a:solidFill>
                        <a:latin typeface="Helvetica" charset="0"/>
                        <a:ea typeface="Helvetica" charset="0"/>
                        <a:cs typeface="Helvetica" charset="0"/>
                      </a:defRPr>
                    </a:pPr>
                    <a:fld id="{95AF035A-F026-8647-AF7D-A9892EB94C09}" type="PERCENTAGE">
                      <a:rPr lang="en-US" sz="3000">
                        <a:solidFill>
                          <a:srgbClr val="191764"/>
                        </a:solidFill>
                        <a:latin typeface="Helvetica" charset="0"/>
                        <a:ea typeface="Helvetica" charset="0"/>
                        <a:cs typeface="Helvetica" charset="0"/>
                      </a:rPr>
                      <a:pPr algn="l">
                        <a:defRPr sz="2500">
                          <a:solidFill>
                            <a:srgbClr val="191764"/>
                          </a:solidFill>
                          <a:latin typeface="Helvetica" charset="0"/>
                          <a:ea typeface="Helvetica" charset="0"/>
                          <a:cs typeface="Helvetica" charset="0"/>
                        </a:defRPr>
                      </a:pPr>
                      <a:t>[PERCENTAGE]</a:t>
                    </a:fld>
                    <a:br>
                      <a:rPr lang="en-US" sz="2500">
                        <a:solidFill>
                          <a:srgbClr val="191764"/>
                        </a:solidFill>
                        <a:latin typeface="Helvetica" charset="0"/>
                        <a:ea typeface="Helvetica" charset="0"/>
                        <a:cs typeface="Helvetica" charset="0"/>
                      </a:rPr>
                    </a:br>
                    <a:r>
                      <a:rPr lang="en-US" sz="1600">
                        <a:solidFill>
                          <a:srgbClr val="191764"/>
                        </a:solidFill>
                        <a:latin typeface="Helvetica" charset="0"/>
                        <a:ea typeface="Helvetica" charset="0"/>
                        <a:cs typeface="Helvetica" charset="0"/>
                      </a:rPr>
                      <a:t>One-Time</a:t>
                    </a:r>
                    <a:r>
                      <a:rPr lang="en-US" sz="1600" baseline="0">
                        <a:solidFill>
                          <a:srgbClr val="191764"/>
                        </a:solidFill>
                        <a:latin typeface="Helvetica" charset="0"/>
                        <a:ea typeface="Helvetica" charset="0"/>
                        <a:cs typeface="Helvetica" charset="0"/>
                      </a:rPr>
                      <a:t> Costs</a:t>
                    </a:r>
                  </a:p>
                </c:rich>
              </c:tx>
              <c:spPr>
                <a:noFill/>
                <a:ln>
                  <a:noFill/>
                </a:ln>
                <a:effectLst/>
              </c:spPr>
              <c:txPr>
                <a:bodyPr rot="0" spcFirstLastPara="1" vertOverflow="ellipsis" vert="horz" wrap="square" lIns="38100" tIns="19050" rIns="38100" bIns="19050" anchor="ctr" anchorCtr="0">
                  <a:noAutofit/>
                </a:bodyPr>
                <a:lstStyle/>
                <a:p>
                  <a:pPr algn="l">
                    <a:defRPr sz="2500" b="0" i="0" u="none" strike="noStrike" kern="1200" baseline="0">
                      <a:solidFill>
                        <a:srgbClr val="191764"/>
                      </a:solidFill>
                      <a:latin typeface="Helvetica" charset="0"/>
                      <a:ea typeface="Helvetica" charset="0"/>
                      <a:cs typeface="Helvetica" charset="0"/>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0.34837760279965002"/>
                      <c:h val="0.25222797927461099"/>
                    </c:manualLayout>
                  </c15:layout>
                  <c15:dlblFieldTable/>
                  <c15:showDataLabelsRange val="0"/>
                </c:ext>
                <c:ext xmlns:c16="http://schemas.microsoft.com/office/drawing/2014/chart" uri="{C3380CC4-5D6E-409C-BE32-E72D297353CC}">
                  <c16:uniqueId val="{00000001-896C-4170-97BC-688DAD2E4FB0}"/>
                </c:ext>
              </c:extLst>
            </c:dLbl>
            <c:dLbl>
              <c:idx val="2"/>
              <c:layout>
                <c:manualLayout>
                  <c:x val="0.51747576552930896"/>
                  <c:y val="0.47394378122089598"/>
                </c:manualLayout>
              </c:layout>
              <c:tx>
                <c:rich>
                  <a:bodyPr rot="0" spcFirstLastPara="1" vertOverflow="ellipsis" vert="horz" wrap="square" lIns="38100" tIns="19050" rIns="38100" bIns="19050" anchor="ctr" anchorCtr="0">
                    <a:noAutofit/>
                  </a:bodyPr>
                  <a:lstStyle/>
                  <a:p>
                    <a:pPr algn="l">
                      <a:defRPr sz="2500" b="0" i="0" u="none" strike="noStrike" kern="1200" baseline="0">
                        <a:solidFill>
                          <a:srgbClr val="71ABD7"/>
                        </a:solidFill>
                        <a:latin typeface="Helvetica" charset="0"/>
                        <a:ea typeface="Helvetica" charset="0"/>
                        <a:cs typeface="Helvetica" charset="0"/>
                      </a:defRPr>
                    </a:pPr>
                    <a:fld id="{6C89A2CB-1279-9F47-8A67-2EFB875D28F4}" type="PERCENTAGE">
                      <a:rPr lang="en-US" sz="2500">
                        <a:solidFill>
                          <a:srgbClr val="71ABD7"/>
                        </a:solidFill>
                        <a:latin typeface="Helvetica" charset="0"/>
                        <a:ea typeface="Helvetica" charset="0"/>
                        <a:cs typeface="Helvetica" charset="0"/>
                      </a:rPr>
                      <a:pPr algn="l">
                        <a:defRPr sz="2500">
                          <a:solidFill>
                            <a:srgbClr val="71ABD7"/>
                          </a:solidFill>
                          <a:latin typeface="Helvetica" charset="0"/>
                          <a:ea typeface="Helvetica" charset="0"/>
                          <a:cs typeface="Helvetica" charset="0"/>
                        </a:defRPr>
                      </a:pPr>
                      <a:t>[PERCENTAGE]</a:t>
                    </a:fld>
                    <a:br>
                      <a:rPr lang="en-US" sz="3000">
                        <a:solidFill>
                          <a:srgbClr val="71ABD7"/>
                        </a:solidFill>
                        <a:latin typeface="Helvetica" charset="0"/>
                        <a:ea typeface="Helvetica" charset="0"/>
                        <a:cs typeface="Helvetica" charset="0"/>
                      </a:rPr>
                    </a:br>
                    <a:r>
                      <a:rPr lang="en-US" sz="1600">
                        <a:solidFill>
                          <a:srgbClr val="71ABD7"/>
                        </a:solidFill>
                        <a:latin typeface="Helvetica" charset="0"/>
                        <a:ea typeface="Helvetica" charset="0"/>
                        <a:cs typeface="Helvetica" charset="0"/>
                      </a:rPr>
                      <a:t>Recurring Costs</a:t>
                    </a:r>
                  </a:p>
                </c:rich>
              </c:tx>
              <c:spPr>
                <a:noFill/>
                <a:ln>
                  <a:noFill/>
                </a:ln>
                <a:effectLst/>
              </c:spPr>
              <c:txPr>
                <a:bodyPr rot="0" spcFirstLastPara="1" vertOverflow="ellipsis" vert="horz" wrap="square" lIns="38100" tIns="19050" rIns="38100" bIns="19050" anchor="ctr" anchorCtr="0">
                  <a:noAutofit/>
                </a:bodyPr>
                <a:lstStyle/>
                <a:p>
                  <a:pPr algn="l">
                    <a:defRPr sz="2500" b="0" i="0" u="none" strike="noStrike" kern="1200" baseline="0">
                      <a:solidFill>
                        <a:srgbClr val="71ABD7"/>
                      </a:solidFill>
                      <a:latin typeface="Helvetica" charset="0"/>
                      <a:ea typeface="Helvetica" charset="0"/>
                      <a:cs typeface="Helvetica" charset="0"/>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0.33837042869641298"/>
                      <c:h val="0.24531961730590099"/>
                    </c:manualLayout>
                  </c15:layout>
                  <c15:dlblFieldTable/>
                  <c15:showDataLabelsRange val="0"/>
                </c:ext>
                <c:ext xmlns:c16="http://schemas.microsoft.com/office/drawing/2014/chart" uri="{C3380CC4-5D6E-409C-BE32-E72D297353CC}">
                  <c16:uniqueId val="{00000005-896C-4170-97BC-688DAD2E4F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val>
            <c:numRef>
              <c:f>('Low Estimate'!$P$15:$P$16,'Low Estimate'!$P$18:$P$19)</c:f>
              <c:numCache>
                <c:formatCode>"$"#,##0</c:formatCode>
                <c:ptCount val="4"/>
                <c:pt idx="0">
                  <c:v>112873</c:v>
                </c:pt>
                <c:pt idx="2">
                  <c:v>2510</c:v>
                </c:pt>
              </c:numCache>
            </c:numRef>
          </c:val>
          <c:extLst>
            <c:ext xmlns:c16="http://schemas.microsoft.com/office/drawing/2014/chart" uri="{C3380CC4-5D6E-409C-BE32-E72D297353CC}">
              <c16:uniqueId val="{00000008-896C-4170-97BC-688DAD2E4FB0}"/>
            </c:ext>
          </c:extLst>
        </c:ser>
        <c:ser>
          <c:idx val="2"/>
          <c:order val="1"/>
          <c:tx>
            <c:v>Recurring Costs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896C-4170-97BC-688DAD2E4F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896C-4170-97BC-688DAD2E4F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896C-4170-97BC-688DAD2E4F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896C-4170-97BC-688DAD2E4F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('Low Estimate'!$R$15:$R$16,'Low Estimate'!$R$18:$R$19)</c:f>
              <c:numCache>
                <c:formatCode>"$"#,##0</c:formatCode>
                <c:ptCount val="4"/>
              </c:numCache>
            </c:numRef>
          </c:val>
          <c:extLst>
            <c:ext xmlns:c16="http://schemas.microsoft.com/office/drawing/2014/chart" uri="{C3380CC4-5D6E-409C-BE32-E72D297353CC}">
              <c16:uniqueId val="{00000011-896C-4170-97BC-688DAD2E4FB0}"/>
            </c:ext>
          </c:extLst>
        </c:ser>
        <c:dLbls>
          <c:showLegendKey val="0"/>
          <c:showVal val="0"/>
          <c:showCatName val="0"/>
          <c:showSerName val="0"/>
          <c:showPercent val="1"/>
          <c:showBubbleSize val="0"/>
          <c:showLeaderLines val="0"/>
        </c:dLbls>
        <c:firstSliceAng val="0"/>
        <c:holeSize val="64"/>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46459669856999E-2"/>
          <c:y val="1.10005930795582E-2"/>
          <c:w val="0.45430495809951899"/>
          <c:h val="0.90058304736669703"/>
        </c:manualLayout>
      </c:layout>
      <c:doughnutChart>
        <c:varyColors val="1"/>
        <c:ser>
          <c:idx val="0"/>
          <c:order val="0"/>
          <c:spPr>
            <a:solidFill>
              <a:srgbClr val="95DA66"/>
            </a:solidFill>
            <a:ln>
              <a:noFill/>
            </a:ln>
          </c:spPr>
          <c:dPt>
            <c:idx val="0"/>
            <c:bubble3D val="0"/>
            <c:spPr>
              <a:solidFill>
                <a:srgbClr val="95DA66"/>
              </a:solidFill>
              <a:ln w="19050">
                <a:noFill/>
              </a:ln>
              <a:effectLst/>
            </c:spPr>
            <c:extLst>
              <c:ext xmlns:c16="http://schemas.microsoft.com/office/drawing/2014/chart" uri="{C3380CC4-5D6E-409C-BE32-E72D297353CC}">
                <c16:uniqueId val="{00000001-407B-4B63-BA73-6588AD5F1C6B}"/>
              </c:ext>
            </c:extLst>
          </c:dPt>
          <c:dPt>
            <c:idx val="1"/>
            <c:bubble3D val="0"/>
            <c:spPr>
              <a:solidFill>
                <a:srgbClr val="191764"/>
              </a:solidFill>
              <a:ln w="19050">
                <a:noFill/>
              </a:ln>
              <a:effectLst/>
            </c:spPr>
            <c:extLst>
              <c:ext xmlns:c16="http://schemas.microsoft.com/office/drawing/2014/chart" uri="{C3380CC4-5D6E-409C-BE32-E72D297353CC}">
                <c16:uniqueId val="{00000003-407B-4B63-BA73-6588AD5F1C6B}"/>
              </c:ext>
            </c:extLst>
          </c:dPt>
          <c:dPt>
            <c:idx val="2"/>
            <c:bubble3D val="0"/>
            <c:spPr>
              <a:solidFill>
                <a:srgbClr val="7C5BAD"/>
              </a:solidFill>
              <a:ln w="19050">
                <a:noFill/>
              </a:ln>
              <a:effectLst/>
            </c:spPr>
            <c:extLst>
              <c:ext xmlns:c16="http://schemas.microsoft.com/office/drawing/2014/chart" uri="{C3380CC4-5D6E-409C-BE32-E72D297353CC}">
                <c16:uniqueId val="{00000005-407B-4B63-BA73-6588AD5F1C6B}"/>
              </c:ext>
            </c:extLst>
          </c:dPt>
          <c:dPt>
            <c:idx val="3"/>
            <c:bubble3D val="0"/>
            <c:spPr>
              <a:solidFill>
                <a:srgbClr val="B54066"/>
              </a:solidFill>
              <a:ln w="19050">
                <a:noFill/>
              </a:ln>
              <a:effectLst/>
            </c:spPr>
            <c:extLst>
              <c:ext xmlns:c16="http://schemas.microsoft.com/office/drawing/2014/chart" uri="{C3380CC4-5D6E-409C-BE32-E72D297353CC}">
                <c16:uniqueId val="{00000007-407B-4B63-BA73-6588AD5F1C6B}"/>
              </c:ext>
            </c:extLst>
          </c:dPt>
          <c:dPt>
            <c:idx val="4"/>
            <c:bubble3D val="0"/>
            <c:spPr>
              <a:solidFill>
                <a:srgbClr val="01022A"/>
              </a:solidFill>
              <a:ln w="19050">
                <a:noFill/>
              </a:ln>
              <a:effectLst/>
            </c:spPr>
            <c:extLst>
              <c:ext xmlns:c16="http://schemas.microsoft.com/office/drawing/2014/chart" uri="{C3380CC4-5D6E-409C-BE32-E72D297353CC}">
                <c16:uniqueId val="{00000009-407B-4B63-BA73-6588AD5F1C6B}"/>
              </c:ext>
            </c:extLst>
          </c:dPt>
          <c:dPt>
            <c:idx val="5"/>
            <c:bubble3D val="0"/>
            <c:spPr>
              <a:solidFill>
                <a:srgbClr val="908DE9"/>
              </a:solidFill>
              <a:ln w="19050">
                <a:noFill/>
              </a:ln>
              <a:effectLst/>
            </c:spPr>
            <c:extLst>
              <c:ext xmlns:c16="http://schemas.microsoft.com/office/drawing/2014/chart" uri="{C3380CC4-5D6E-409C-BE32-E72D297353CC}">
                <c16:uniqueId val="{0000000B-407B-4B63-BA73-6588AD5F1C6B}"/>
              </c:ext>
            </c:extLst>
          </c:dPt>
          <c:dPt>
            <c:idx val="6"/>
            <c:bubble3D val="0"/>
            <c:spPr>
              <a:solidFill>
                <a:srgbClr val="A998D8"/>
              </a:solidFill>
              <a:ln w="19050">
                <a:noFill/>
              </a:ln>
              <a:effectLst/>
            </c:spPr>
            <c:extLst>
              <c:ext xmlns:c16="http://schemas.microsoft.com/office/drawing/2014/chart" uri="{C3380CC4-5D6E-409C-BE32-E72D297353CC}">
                <c16:uniqueId val="{0000000D-407B-4B63-BA73-6588AD5F1C6B}"/>
              </c:ext>
            </c:extLst>
          </c:dPt>
          <c:dPt>
            <c:idx val="7"/>
            <c:bubble3D val="0"/>
            <c:spPr>
              <a:solidFill>
                <a:srgbClr val="92336F"/>
              </a:solidFill>
              <a:ln w="19050">
                <a:noFill/>
              </a:ln>
              <a:effectLst/>
            </c:spPr>
            <c:extLst>
              <c:ext xmlns:c16="http://schemas.microsoft.com/office/drawing/2014/chart" uri="{C3380CC4-5D6E-409C-BE32-E72D297353CC}">
                <c16:uniqueId val="{0000000F-407B-4B63-BA73-6588AD5F1C6B}"/>
              </c:ext>
            </c:extLst>
          </c:dPt>
          <c:dPt>
            <c:idx val="8"/>
            <c:bubble3D val="0"/>
            <c:spPr>
              <a:solidFill>
                <a:srgbClr val="D899CF"/>
              </a:solidFill>
              <a:ln w="19050">
                <a:noFill/>
              </a:ln>
              <a:effectLst/>
            </c:spPr>
            <c:extLst>
              <c:ext xmlns:c16="http://schemas.microsoft.com/office/drawing/2014/chart" uri="{C3380CC4-5D6E-409C-BE32-E72D297353CC}">
                <c16:uniqueId val="{00000011-407B-4B63-BA73-6588AD5F1C6B}"/>
              </c:ext>
            </c:extLst>
          </c:dPt>
          <c:dPt>
            <c:idx val="9"/>
            <c:bubble3D val="0"/>
            <c:spPr>
              <a:solidFill>
                <a:srgbClr val="95DA66"/>
              </a:solidFill>
              <a:ln w="19050">
                <a:noFill/>
              </a:ln>
              <a:effectLst/>
            </c:spPr>
            <c:extLst>
              <c:ext xmlns:c16="http://schemas.microsoft.com/office/drawing/2014/chart" uri="{C3380CC4-5D6E-409C-BE32-E72D297353CC}">
                <c16:uniqueId val="{00000013-407B-4B63-BA73-6588AD5F1C6B}"/>
              </c:ext>
            </c:extLst>
          </c:dPt>
          <c:dPt>
            <c:idx val="10"/>
            <c:bubble3D val="0"/>
            <c:spPr>
              <a:solidFill>
                <a:srgbClr val="49397C"/>
              </a:solidFill>
              <a:ln w="19050">
                <a:noFill/>
              </a:ln>
              <a:effectLst/>
            </c:spPr>
            <c:extLst>
              <c:ext xmlns:c16="http://schemas.microsoft.com/office/drawing/2014/chart" uri="{C3380CC4-5D6E-409C-BE32-E72D297353CC}">
                <c16:uniqueId val="{00000015-407B-4B63-BA73-6588AD5F1C6B}"/>
              </c:ext>
            </c:extLst>
          </c:dPt>
          <c:dPt>
            <c:idx val="11"/>
            <c:bubble3D val="0"/>
            <c:spPr>
              <a:solidFill>
                <a:srgbClr val="4A4EA6"/>
              </a:solidFill>
              <a:ln w="19050">
                <a:noFill/>
              </a:ln>
              <a:effectLst/>
            </c:spPr>
            <c:extLst>
              <c:ext xmlns:c16="http://schemas.microsoft.com/office/drawing/2014/chart" uri="{C3380CC4-5D6E-409C-BE32-E72D297353CC}">
                <c16:uniqueId val="{00000017-407B-4B63-BA73-6588AD5F1C6B}"/>
              </c:ext>
            </c:extLst>
          </c:dPt>
          <c:dPt>
            <c:idx val="12"/>
            <c:bubble3D val="0"/>
            <c:spPr>
              <a:solidFill>
                <a:srgbClr val="D899CF"/>
              </a:solidFill>
              <a:ln w="19050">
                <a:noFill/>
              </a:ln>
              <a:effectLst/>
            </c:spPr>
            <c:extLst>
              <c:ext xmlns:c16="http://schemas.microsoft.com/office/drawing/2014/chart" uri="{C3380CC4-5D6E-409C-BE32-E72D297353CC}">
                <c16:uniqueId val="{00000019-407B-4B63-BA73-6588AD5F1C6B}"/>
              </c:ext>
            </c:extLst>
          </c:dPt>
          <c:dPt>
            <c:idx val="13"/>
            <c:bubble3D val="0"/>
            <c:spPr>
              <a:solidFill>
                <a:srgbClr val="CFC7EB"/>
              </a:solidFill>
              <a:ln w="19050">
                <a:noFill/>
              </a:ln>
              <a:effectLst/>
            </c:spPr>
            <c:extLst>
              <c:ext xmlns:c16="http://schemas.microsoft.com/office/drawing/2014/chart" uri="{C3380CC4-5D6E-409C-BE32-E72D297353CC}">
                <c16:uniqueId val="{0000001B-407B-4B63-BA73-6588AD5F1C6B}"/>
              </c:ext>
            </c:extLst>
          </c:dPt>
          <c:cat>
            <c:strRef>
              <c:f>'High Estimate'!$C$9:$E$22</c:f>
              <c:strCache>
                <c:ptCount val="14"/>
                <c:pt idx="0">
                  <c:v>Certification</c:v>
                </c:pt>
                <c:pt idx="1">
                  <c:v>Licenses &amp; Permits</c:v>
                </c:pt>
                <c:pt idx="2">
                  <c:v>Physical Location</c:v>
                </c:pt>
                <c:pt idx="3">
                  <c:v>Salon Equipment</c:v>
                </c:pt>
                <c:pt idx="4">
                  <c:v>Initial Supplies</c:v>
                </c:pt>
                <c:pt idx="5">
                  <c:v>Initial Inventory</c:v>
                </c:pt>
                <c:pt idx="6">
                  <c:v>Legal &amp; Consulting Fees</c:v>
                </c:pt>
                <c:pt idx="7">
                  <c:v>Insurance</c:v>
                </c:pt>
                <c:pt idx="8">
                  <c:v>Building Improvements &amp; Remodeling</c:v>
                </c:pt>
                <c:pt idx="9">
                  <c:v>Computer &amp; POS System</c:v>
                </c:pt>
                <c:pt idx="10">
                  <c:v>Signage</c:v>
                </c:pt>
                <c:pt idx="11">
                  <c:v>Employee Uniforms</c:v>
                </c:pt>
                <c:pt idx="12">
                  <c:v>Responsive Website</c:v>
                </c:pt>
                <c:pt idx="13">
                  <c:v>Operating Cash</c:v>
                </c:pt>
              </c:strCache>
            </c:strRef>
          </c:cat>
          <c:val>
            <c:numRef>
              <c:f>'High Estimate'!$G$9:$G$22</c:f>
              <c:numCache>
                <c:formatCode>"$"#,##0.00</c:formatCode>
                <c:ptCount val="14"/>
                <c:pt idx="0">
                  <c:v>0</c:v>
                </c:pt>
                <c:pt idx="1">
                  <c:v>0</c:v>
                </c:pt>
                <c:pt idx="2">
                  <c:v>300000</c:v>
                </c:pt>
                <c:pt idx="3">
                  <c:v>60000</c:v>
                </c:pt>
                <c:pt idx="4">
                  <c:v>20000</c:v>
                </c:pt>
                <c:pt idx="5">
                  <c:v>2000</c:v>
                </c:pt>
                <c:pt idx="6">
                  <c:v>2000</c:v>
                </c:pt>
                <c:pt idx="7">
                  <c:v>700</c:v>
                </c:pt>
                <c:pt idx="8">
                  <c:v>60000</c:v>
                </c:pt>
                <c:pt idx="9">
                  <c:v>2300</c:v>
                </c:pt>
                <c:pt idx="10">
                  <c:v>1000</c:v>
                </c:pt>
                <c:pt idx="11">
                  <c:v>0</c:v>
                </c:pt>
                <c:pt idx="12">
                  <c:v>700</c:v>
                </c:pt>
                <c:pt idx="13">
                  <c:v>1500</c:v>
                </c:pt>
              </c:numCache>
            </c:numRef>
          </c:val>
          <c:extLst>
            <c:ext xmlns:c16="http://schemas.microsoft.com/office/drawing/2014/chart" uri="{C3380CC4-5D6E-409C-BE32-E72D297353CC}">
              <c16:uniqueId val="{0000001C-407B-4B63-BA73-6588AD5F1C6B}"/>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53658946459669898"/>
          <c:y val="2.0835758509322101E-2"/>
          <c:w val="0.42324293348019598"/>
          <c:h val="0.97916413487057496"/>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254385574684499E-2"/>
          <c:y val="3.2674247142551197E-2"/>
          <c:w val="0.45930238710279803"/>
          <c:h val="0.72659550636479298"/>
        </c:manualLayout>
      </c:layout>
      <c:doughnutChart>
        <c:varyColors val="1"/>
        <c:ser>
          <c:idx val="0"/>
          <c:order val="0"/>
          <c:spPr>
            <a:ln>
              <a:noFill/>
            </a:ln>
          </c:spPr>
          <c:dPt>
            <c:idx val="0"/>
            <c:bubble3D val="0"/>
            <c:spPr>
              <a:solidFill>
                <a:srgbClr val="95DA66"/>
              </a:solidFill>
              <a:ln w="19050">
                <a:noFill/>
              </a:ln>
              <a:effectLst/>
            </c:spPr>
            <c:extLst>
              <c:ext xmlns:c16="http://schemas.microsoft.com/office/drawing/2014/chart" uri="{C3380CC4-5D6E-409C-BE32-E72D297353CC}">
                <c16:uniqueId val="{00000001-FD8A-4423-A21E-0A8F46BA7501}"/>
              </c:ext>
            </c:extLst>
          </c:dPt>
          <c:dPt>
            <c:idx val="1"/>
            <c:bubble3D val="0"/>
            <c:spPr>
              <a:solidFill>
                <a:srgbClr val="191764"/>
              </a:solidFill>
              <a:ln w="19050">
                <a:noFill/>
              </a:ln>
              <a:effectLst/>
            </c:spPr>
            <c:extLst>
              <c:ext xmlns:c16="http://schemas.microsoft.com/office/drawing/2014/chart" uri="{C3380CC4-5D6E-409C-BE32-E72D297353CC}">
                <c16:uniqueId val="{00000003-FD8A-4423-A21E-0A8F46BA7501}"/>
              </c:ext>
            </c:extLst>
          </c:dPt>
          <c:dPt>
            <c:idx val="2"/>
            <c:bubble3D val="0"/>
            <c:spPr>
              <a:solidFill>
                <a:srgbClr val="7C5BAD"/>
              </a:solidFill>
              <a:ln w="19050">
                <a:noFill/>
              </a:ln>
              <a:effectLst/>
            </c:spPr>
            <c:extLst>
              <c:ext xmlns:c16="http://schemas.microsoft.com/office/drawing/2014/chart" uri="{C3380CC4-5D6E-409C-BE32-E72D297353CC}">
                <c16:uniqueId val="{00000005-FD8A-4423-A21E-0A8F46BA7501}"/>
              </c:ext>
            </c:extLst>
          </c:dPt>
          <c:dPt>
            <c:idx val="3"/>
            <c:bubble3D val="0"/>
            <c:spPr>
              <a:solidFill>
                <a:srgbClr val="B54066"/>
              </a:solidFill>
              <a:ln w="19050">
                <a:noFill/>
              </a:ln>
              <a:effectLst/>
            </c:spPr>
            <c:extLst>
              <c:ext xmlns:c16="http://schemas.microsoft.com/office/drawing/2014/chart" uri="{C3380CC4-5D6E-409C-BE32-E72D297353CC}">
                <c16:uniqueId val="{00000007-FD8A-4423-A21E-0A8F46BA7501}"/>
              </c:ext>
            </c:extLst>
          </c:dPt>
          <c:dPt>
            <c:idx val="4"/>
            <c:bubble3D val="0"/>
            <c:spPr>
              <a:solidFill>
                <a:srgbClr val="01022A"/>
              </a:solidFill>
              <a:ln w="19050">
                <a:noFill/>
              </a:ln>
              <a:effectLst/>
            </c:spPr>
            <c:extLst>
              <c:ext xmlns:c16="http://schemas.microsoft.com/office/drawing/2014/chart" uri="{C3380CC4-5D6E-409C-BE32-E72D297353CC}">
                <c16:uniqueId val="{00000009-FD8A-4423-A21E-0A8F46BA7501}"/>
              </c:ext>
            </c:extLst>
          </c:dPt>
          <c:dPt>
            <c:idx val="5"/>
            <c:bubble3D val="0"/>
            <c:spPr>
              <a:solidFill>
                <a:srgbClr val="908DE9"/>
              </a:solidFill>
              <a:ln w="19050">
                <a:noFill/>
              </a:ln>
              <a:effectLst/>
            </c:spPr>
            <c:extLst>
              <c:ext xmlns:c16="http://schemas.microsoft.com/office/drawing/2014/chart" uri="{C3380CC4-5D6E-409C-BE32-E72D297353CC}">
                <c16:uniqueId val="{0000000B-FD8A-4423-A21E-0A8F46BA7501}"/>
              </c:ext>
            </c:extLst>
          </c:dPt>
          <c:dPt>
            <c:idx val="6"/>
            <c:bubble3D val="0"/>
            <c:spPr>
              <a:solidFill>
                <a:srgbClr val="A998D8"/>
              </a:solidFill>
              <a:ln w="19050">
                <a:noFill/>
              </a:ln>
              <a:effectLst/>
            </c:spPr>
            <c:extLst>
              <c:ext xmlns:c16="http://schemas.microsoft.com/office/drawing/2014/chart" uri="{C3380CC4-5D6E-409C-BE32-E72D297353CC}">
                <c16:uniqueId val="{0000000D-FD8A-4423-A21E-0A8F46BA7501}"/>
              </c:ext>
            </c:extLst>
          </c:dPt>
          <c:dPt>
            <c:idx val="7"/>
            <c:bubble3D val="0"/>
            <c:spPr>
              <a:solidFill>
                <a:srgbClr val="D899CF"/>
              </a:solidFill>
              <a:ln w="19050">
                <a:noFill/>
              </a:ln>
              <a:effectLst/>
            </c:spPr>
            <c:extLst>
              <c:ext xmlns:c16="http://schemas.microsoft.com/office/drawing/2014/chart" uri="{C3380CC4-5D6E-409C-BE32-E72D297353CC}">
                <c16:uniqueId val="{0000000F-FD8A-4423-A21E-0A8F46BA7501}"/>
              </c:ext>
            </c:extLst>
          </c:dPt>
          <c:dPt>
            <c:idx val="8"/>
            <c:bubble3D val="0"/>
            <c:spPr>
              <a:solidFill>
                <a:srgbClr val="A6BDC7"/>
              </a:solidFill>
              <a:ln w="19050">
                <a:noFill/>
              </a:ln>
              <a:effectLst/>
            </c:spPr>
            <c:extLst>
              <c:ext xmlns:c16="http://schemas.microsoft.com/office/drawing/2014/chart" uri="{C3380CC4-5D6E-409C-BE32-E72D297353CC}">
                <c16:uniqueId val="{00000011-FD8A-4423-A21E-0A8F46BA7501}"/>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FD8A-4423-A21E-0A8F46BA7501}"/>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FD8A-4423-A21E-0A8F46BA7501}"/>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FD8A-4423-A21E-0A8F46BA7501}"/>
              </c:ext>
            </c:extLst>
          </c:dPt>
          <c:dPt>
            <c:idx val="12"/>
            <c:bubble3D val="0"/>
            <c:spPr>
              <a:solidFill>
                <a:srgbClr val="92336F"/>
              </a:solidFill>
              <a:ln w="19050">
                <a:noFill/>
              </a:ln>
              <a:effectLst/>
            </c:spPr>
            <c:extLst>
              <c:ext xmlns:c16="http://schemas.microsoft.com/office/drawing/2014/chart" uri="{C3380CC4-5D6E-409C-BE32-E72D297353CC}">
                <c16:uniqueId val="{00000019-FD8A-4423-A21E-0A8F46BA7501}"/>
              </c:ext>
            </c:extLst>
          </c:dPt>
          <c:cat>
            <c:strRef>
              <c:f>'High Estimate'!$C$28:$E$40</c:f>
              <c:strCache>
                <c:ptCount val="13"/>
                <c:pt idx="0">
                  <c:v>Mortgage or Lease Payments</c:v>
                </c:pt>
                <c:pt idx="1">
                  <c:v>Insurance</c:v>
                </c:pt>
                <c:pt idx="2">
                  <c:v>Permits</c:v>
                </c:pt>
                <c:pt idx="3">
                  <c:v>Wages</c:v>
                </c:pt>
                <c:pt idx="4">
                  <c:v>Payroll Taxes or Self-Employment Taxes</c:v>
                </c:pt>
                <c:pt idx="5">
                  <c:v>Cleaning</c:v>
                </c:pt>
                <c:pt idx="6">
                  <c:v>Equipment Lease Payments</c:v>
                </c:pt>
                <c:pt idx="7">
                  <c:v>Utilities</c:v>
                </c:pt>
                <c:pt idx="8">
                  <c:v>Credit Card Processing Fees</c:v>
                </c:pt>
                <c:pt idx="9">
                  <c:v>Repairs and Maintenance </c:v>
                </c:pt>
                <c:pt idx="10">
                  <c:v>Marketing</c:v>
                </c:pt>
                <c:pt idx="11">
                  <c:v>Legal and Professional Fees</c:v>
                </c:pt>
                <c:pt idx="12">
                  <c:v>Miscellaneous Expenses</c:v>
                </c:pt>
              </c:strCache>
            </c:strRef>
          </c:cat>
          <c:val>
            <c:numRef>
              <c:f>'High Estimate'!$G$28:$G$40</c:f>
              <c:numCache>
                <c:formatCode>"$"#,##0.00</c:formatCode>
                <c:ptCount val="13"/>
                <c:pt idx="0">
                  <c:v>0</c:v>
                </c:pt>
                <c:pt idx="1">
                  <c:v>700</c:v>
                </c:pt>
                <c:pt idx="2">
                  <c:v>0</c:v>
                </c:pt>
                <c:pt idx="3">
                  <c:v>0</c:v>
                </c:pt>
                <c:pt idx="4">
                  <c:v>0</c:v>
                </c:pt>
                <c:pt idx="5">
                  <c:v>800</c:v>
                </c:pt>
                <c:pt idx="6">
                  <c:v>0</c:v>
                </c:pt>
                <c:pt idx="7">
                  <c:v>4000</c:v>
                </c:pt>
                <c:pt idx="8">
                  <c:v>0</c:v>
                </c:pt>
                <c:pt idx="9">
                  <c:v>500</c:v>
                </c:pt>
                <c:pt idx="10">
                  <c:v>4100</c:v>
                </c:pt>
                <c:pt idx="11">
                  <c:v>1000</c:v>
                </c:pt>
                <c:pt idx="12">
                  <c:v>1000</c:v>
                </c:pt>
              </c:numCache>
            </c:numRef>
          </c:val>
          <c:extLst>
            <c:ext xmlns:c16="http://schemas.microsoft.com/office/drawing/2014/chart" uri="{C3380CC4-5D6E-409C-BE32-E72D297353CC}">
              <c16:uniqueId val="{0000001A-FD8A-4423-A21E-0A8F46BA7501}"/>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51786956715156396"/>
          <c:y val="2.08358651294254E-2"/>
          <c:w val="0.41958450108990603"/>
          <c:h val="0.97916413487057496"/>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70503406175399E-2"/>
          <c:y val="1.9819772528433901E-3"/>
          <c:w val="0.92161145805050204"/>
          <c:h val="0.80109938757655297"/>
        </c:manualLayout>
      </c:layout>
      <c:barChart>
        <c:barDir val="col"/>
        <c:grouping val="stacked"/>
        <c:varyColors val="0"/>
        <c:ser>
          <c:idx val="1"/>
          <c:order val="0"/>
          <c:tx>
            <c:v>Balance</c:v>
          </c:tx>
          <c:spPr>
            <a:solidFill>
              <a:srgbClr val="B540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Helvetica" charset="0"/>
                    <a:ea typeface="Helvetica" charset="0"/>
                    <a:cs typeface="Helvetica"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'High Estimate'!$P$21</c:f>
              <c:numCache>
                <c:formatCode>"$"#,##0</c:formatCode>
                <c:ptCount val="1"/>
                <c:pt idx="0">
                  <c:v>37700</c:v>
                </c:pt>
              </c:numCache>
            </c:numRef>
          </c:val>
          <c:extLst>
            <c:ext xmlns:c16="http://schemas.microsoft.com/office/drawing/2014/chart" uri="{C3380CC4-5D6E-409C-BE32-E72D297353CC}">
              <c16:uniqueId val="{00000001-3BF4-4886-B6CA-A8F0C30CAC72}"/>
            </c:ext>
          </c:extLst>
        </c:ser>
        <c:ser>
          <c:idx val="0"/>
          <c:order val="1"/>
          <c:tx>
            <c:v>Total Startup Costs</c:v>
          </c:tx>
          <c:spPr>
            <a:solidFill>
              <a:srgbClr val="19176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Helvetica" charset="0"/>
                    <a:ea typeface="Helvetica" charset="0"/>
                    <a:cs typeface="Helvetica"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'High Estimate'!$P$12</c:f>
              <c:numCache>
                <c:formatCode>"$"#,##0</c:formatCode>
                <c:ptCount val="1"/>
                <c:pt idx="0">
                  <c:v>462300</c:v>
                </c:pt>
              </c:numCache>
            </c:numRef>
          </c:val>
          <c:extLst>
            <c:ext xmlns:c16="http://schemas.microsoft.com/office/drawing/2014/chart" uri="{C3380CC4-5D6E-409C-BE32-E72D297353CC}">
              <c16:uniqueId val="{00000003-3BF4-4886-B6CA-A8F0C30CAC72}"/>
            </c:ext>
          </c:extLst>
        </c:ser>
        <c:dLbls>
          <c:showLegendKey val="0"/>
          <c:showVal val="1"/>
          <c:showCatName val="0"/>
          <c:showSerName val="0"/>
          <c:showPercent val="0"/>
          <c:showBubbleSize val="0"/>
        </c:dLbls>
        <c:gapWidth val="95"/>
        <c:overlap val="100"/>
        <c:axId val="971634656"/>
        <c:axId val="971637328"/>
      </c:barChart>
      <c:catAx>
        <c:axId val="971634656"/>
        <c:scaling>
          <c:orientation val="minMax"/>
        </c:scaling>
        <c:delete val="1"/>
        <c:axPos val="b"/>
        <c:numFmt formatCode="General" sourceLinked="1"/>
        <c:majorTickMark val="none"/>
        <c:minorTickMark val="none"/>
        <c:tickLblPos val="nextTo"/>
        <c:crossAx val="971637328"/>
        <c:crosses val="autoZero"/>
        <c:auto val="1"/>
        <c:lblAlgn val="ctr"/>
        <c:lblOffset val="100"/>
        <c:noMultiLvlLbl val="0"/>
      </c:catAx>
      <c:valAx>
        <c:axId val="971637328"/>
        <c:scaling>
          <c:orientation val="minMax"/>
        </c:scaling>
        <c:delete val="1"/>
        <c:axPos val="l"/>
        <c:numFmt formatCode="&quot;$&quot;#,##0" sourceLinked="0"/>
        <c:majorTickMark val="none"/>
        <c:minorTickMark val="none"/>
        <c:tickLblPos val="nextTo"/>
        <c:crossAx val="971634656"/>
        <c:crosses val="autoZero"/>
        <c:crossBetween val="between"/>
      </c:valAx>
      <c:spPr>
        <a:noFill/>
        <a:ln>
          <a:noFill/>
        </a:ln>
        <a:effectLst/>
      </c:spPr>
    </c:plotArea>
    <c:legend>
      <c:legendPos val="b"/>
      <c:layout>
        <c:manualLayout>
          <c:xMode val="edge"/>
          <c:yMode val="edge"/>
          <c:x val="7.8663629125011E-2"/>
          <c:y val="0.83446518048880303"/>
          <c:w val="0.86162346279748703"/>
          <c:h val="0.123243003715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Helvetica" charset="0"/>
              <a:ea typeface="Helvetica" charset="0"/>
              <a:cs typeface="Helvetica"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8710238940339703E-2"/>
          <c:w val="0.63861102362204702"/>
          <c:h val="0.96128976105966002"/>
        </c:manualLayout>
      </c:layout>
      <c:doughnutChart>
        <c:varyColors val="1"/>
        <c:ser>
          <c:idx val="0"/>
          <c:order val="0"/>
          <c:tx>
            <c:v>One-Time Costs</c:v>
          </c:tx>
          <c:spPr>
            <a:ln>
              <a:noFill/>
            </a:ln>
          </c:spPr>
          <c:dPt>
            <c:idx val="0"/>
            <c:bubble3D val="0"/>
            <c:spPr>
              <a:solidFill>
                <a:srgbClr val="191764"/>
              </a:solidFill>
              <a:ln w="19050">
                <a:noFill/>
              </a:ln>
              <a:effectLst/>
            </c:spPr>
            <c:extLst>
              <c:ext xmlns:c16="http://schemas.microsoft.com/office/drawing/2014/chart" uri="{C3380CC4-5D6E-409C-BE32-E72D297353CC}">
                <c16:uniqueId val="{00000001-F1A0-4B4F-8A3E-EF082C24D824}"/>
              </c:ext>
            </c:extLst>
          </c:dPt>
          <c:dPt>
            <c:idx val="1"/>
            <c:bubble3D val="0"/>
            <c:spPr>
              <a:solidFill>
                <a:schemeClr val="accent2"/>
              </a:solidFill>
              <a:ln w="19050">
                <a:noFill/>
              </a:ln>
              <a:effectLst/>
            </c:spPr>
            <c:extLst>
              <c:ext xmlns:c16="http://schemas.microsoft.com/office/drawing/2014/chart" uri="{C3380CC4-5D6E-409C-BE32-E72D297353CC}">
                <c16:uniqueId val="{00000003-F1A0-4B4F-8A3E-EF082C24D824}"/>
              </c:ext>
            </c:extLst>
          </c:dPt>
          <c:dPt>
            <c:idx val="2"/>
            <c:bubble3D val="0"/>
            <c:spPr>
              <a:solidFill>
                <a:srgbClr val="71ABD7"/>
              </a:solidFill>
              <a:ln w="19050">
                <a:noFill/>
              </a:ln>
              <a:effectLst/>
            </c:spPr>
            <c:extLst>
              <c:ext xmlns:c16="http://schemas.microsoft.com/office/drawing/2014/chart" uri="{C3380CC4-5D6E-409C-BE32-E72D297353CC}">
                <c16:uniqueId val="{00000005-F1A0-4B4F-8A3E-EF082C24D824}"/>
              </c:ext>
            </c:extLst>
          </c:dPt>
          <c:dPt>
            <c:idx val="3"/>
            <c:bubble3D val="0"/>
            <c:spPr>
              <a:solidFill>
                <a:schemeClr val="accent4"/>
              </a:solidFill>
              <a:ln w="19050">
                <a:noFill/>
              </a:ln>
              <a:effectLst/>
            </c:spPr>
            <c:extLst>
              <c:ext xmlns:c16="http://schemas.microsoft.com/office/drawing/2014/chart" uri="{C3380CC4-5D6E-409C-BE32-E72D297353CC}">
                <c16:uniqueId val="{00000007-F1A0-4B4F-8A3E-EF082C24D824}"/>
              </c:ext>
            </c:extLst>
          </c:dPt>
          <c:dLbls>
            <c:dLbl>
              <c:idx val="0"/>
              <c:layout>
                <c:manualLayout>
                  <c:x val="0.48154698162729698"/>
                  <c:y val="-0.50427003076228405"/>
                </c:manualLayout>
              </c:layout>
              <c:tx>
                <c:rich>
                  <a:bodyPr rot="0" spcFirstLastPara="1" vertOverflow="ellipsis" vert="horz" wrap="square" lIns="38100" tIns="19050" rIns="38100" bIns="19050" anchor="ctr" anchorCtr="0">
                    <a:noAutofit/>
                  </a:bodyPr>
                  <a:lstStyle/>
                  <a:p>
                    <a:pPr algn="l">
                      <a:defRPr sz="2500" b="0" i="0" u="none" strike="noStrike" kern="1200" baseline="0">
                        <a:solidFill>
                          <a:srgbClr val="191764"/>
                        </a:solidFill>
                        <a:latin typeface="Helvetica" charset="0"/>
                        <a:ea typeface="Helvetica" charset="0"/>
                        <a:cs typeface="Helvetica" charset="0"/>
                      </a:defRPr>
                    </a:pPr>
                    <a:fld id="{95AF035A-F026-8647-AF7D-A9892EB94C09}" type="PERCENTAGE">
                      <a:rPr lang="en-US" sz="3000">
                        <a:solidFill>
                          <a:srgbClr val="191764"/>
                        </a:solidFill>
                        <a:latin typeface="Helvetica" charset="0"/>
                        <a:ea typeface="Helvetica" charset="0"/>
                        <a:cs typeface="Helvetica" charset="0"/>
                      </a:rPr>
                      <a:pPr algn="l">
                        <a:defRPr sz="2500">
                          <a:solidFill>
                            <a:srgbClr val="191764"/>
                          </a:solidFill>
                          <a:latin typeface="Helvetica" charset="0"/>
                          <a:ea typeface="Helvetica" charset="0"/>
                          <a:cs typeface="Helvetica" charset="0"/>
                        </a:defRPr>
                      </a:pPr>
                      <a:t>[PERCENTAGE]</a:t>
                    </a:fld>
                    <a:br>
                      <a:rPr lang="en-US" sz="2500">
                        <a:solidFill>
                          <a:srgbClr val="191764"/>
                        </a:solidFill>
                        <a:latin typeface="Helvetica" charset="0"/>
                        <a:ea typeface="Helvetica" charset="0"/>
                        <a:cs typeface="Helvetica" charset="0"/>
                      </a:rPr>
                    </a:br>
                    <a:r>
                      <a:rPr lang="en-US" sz="1600">
                        <a:solidFill>
                          <a:srgbClr val="191764"/>
                        </a:solidFill>
                        <a:latin typeface="Helvetica" charset="0"/>
                        <a:ea typeface="Helvetica" charset="0"/>
                        <a:cs typeface="Helvetica" charset="0"/>
                      </a:rPr>
                      <a:t>One-Time</a:t>
                    </a:r>
                    <a:r>
                      <a:rPr lang="en-US" sz="1600" baseline="0">
                        <a:solidFill>
                          <a:srgbClr val="191764"/>
                        </a:solidFill>
                        <a:latin typeface="Helvetica" charset="0"/>
                        <a:ea typeface="Helvetica" charset="0"/>
                        <a:cs typeface="Helvetica" charset="0"/>
                      </a:rPr>
                      <a:t> Costs</a:t>
                    </a:r>
                  </a:p>
                </c:rich>
              </c:tx>
              <c:spPr>
                <a:noFill/>
                <a:ln>
                  <a:noFill/>
                </a:ln>
                <a:effectLst/>
              </c:spPr>
              <c:txPr>
                <a:bodyPr rot="0" spcFirstLastPara="1" vertOverflow="ellipsis" vert="horz" wrap="square" lIns="38100" tIns="19050" rIns="38100" bIns="19050" anchor="ctr" anchorCtr="0">
                  <a:noAutofit/>
                </a:bodyPr>
                <a:lstStyle/>
                <a:p>
                  <a:pPr algn="l">
                    <a:defRPr sz="2500" b="0" i="0" u="none" strike="noStrike" kern="1200" baseline="0">
                      <a:solidFill>
                        <a:srgbClr val="191764"/>
                      </a:solidFill>
                      <a:latin typeface="Helvetica" charset="0"/>
                      <a:ea typeface="Helvetica" charset="0"/>
                      <a:cs typeface="Helvetica" charset="0"/>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0.34837760279965002"/>
                      <c:h val="0.25222797927461099"/>
                    </c:manualLayout>
                  </c15:layout>
                  <c15:dlblFieldTable/>
                  <c15:showDataLabelsRange val="0"/>
                </c:ext>
                <c:ext xmlns:c16="http://schemas.microsoft.com/office/drawing/2014/chart" uri="{C3380CC4-5D6E-409C-BE32-E72D297353CC}">
                  <c16:uniqueId val="{00000001-F1A0-4B4F-8A3E-EF082C24D824}"/>
                </c:ext>
              </c:extLst>
            </c:dLbl>
            <c:dLbl>
              <c:idx val="2"/>
              <c:layout>
                <c:manualLayout>
                  <c:x val="0.51747576552930896"/>
                  <c:y val="0.47394378122089598"/>
                </c:manualLayout>
              </c:layout>
              <c:tx>
                <c:rich>
                  <a:bodyPr rot="0" spcFirstLastPara="1" vertOverflow="ellipsis" vert="horz" wrap="square" lIns="38100" tIns="19050" rIns="38100" bIns="19050" anchor="ctr" anchorCtr="0">
                    <a:noAutofit/>
                  </a:bodyPr>
                  <a:lstStyle/>
                  <a:p>
                    <a:pPr algn="l">
                      <a:defRPr sz="2500" b="0" i="0" u="none" strike="noStrike" kern="1200" baseline="0">
                        <a:solidFill>
                          <a:srgbClr val="71ABD7"/>
                        </a:solidFill>
                        <a:latin typeface="Helvetica" charset="0"/>
                        <a:ea typeface="Helvetica" charset="0"/>
                        <a:cs typeface="Helvetica" charset="0"/>
                      </a:defRPr>
                    </a:pPr>
                    <a:fld id="{6C89A2CB-1279-9F47-8A67-2EFB875D28F4}" type="PERCENTAGE">
                      <a:rPr lang="en-US" sz="2500">
                        <a:solidFill>
                          <a:srgbClr val="71ABD7"/>
                        </a:solidFill>
                        <a:latin typeface="Helvetica" charset="0"/>
                        <a:ea typeface="Helvetica" charset="0"/>
                        <a:cs typeface="Helvetica" charset="0"/>
                      </a:rPr>
                      <a:pPr algn="l">
                        <a:defRPr sz="2500">
                          <a:solidFill>
                            <a:srgbClr val="71ABD7"/>
                          </a:solidFill>
                          <a:latin typeface="Helvetica" charset="0"/>
                          <a:ea typeface="Helvetica" charset="0"/>
                          <a:cs typeface="Helvetica" charset="0"/>
                        </a:defRPr>
                      </a:pPr>
                      <a:t>[PERCENTAGE]</a:t>
                    </a:fld>
                    <a:br>
                      <a:rPr lang="en-US" sz="3000">
                        <a:solidFill>
                          <a:srgbClr val="71ABD7"/>
                        </a:solidFill>
                        <a:latin typeface="Helvetica" charset="0"/>
                        <a:ea typeface="Helvetica" charset="0"/>
                        <a:cs typeface="Helvetica" charset="0"/>
                      </a:rPr>
                    </a:br>
                    <a:r>
                      <a:rPr lang="en-US" sz="1600">
                        <a:solidFill>
                          <a:srgbClr val="71ABD7"/>
                        </a:solidFill>
                        <a:latin typeface="Helvetica" charset="0"/>
                        <a:ea typeface="Helvetica" charset="0"/>
                        <a:cs typeface="Helvetica" charset="0"/>
                      </a:rPr>
                      <a:t>Recurring Costs</a:t>
                    </a:r>
                  </a:p>
                </c:rich>
              </c:tx>
              <c:spPr>
                <a:noFill/>
                <a:ln>
                  <a:noFill/>
                </a:ln>
                <a:effectLst/>
              </c:spPr>
              <c:txPr>
                <a:bodyPr rot="0" spcFirstLastPara="1" vertOverflow="ellipsis" vert="horz" wrap="square" lIns="38100" tIns="19050" rIns="38100" bIns="19050" anchor="ctr" anchorCtr="0">
                  <a:noAutofit/>
                </a:bodyPr>
                <a:lstStyle/>
                <a:p>
                  <a:pPr algn="l">
                    <a:defRPr sz="2500" b="0" i="0" u="none" strike="noStrike" kern="1200" baseline="0">
                      <a:solidFill>
                        <a:srgbClr val="71ABD7"/>
                      </a:solidFill>
                      <a:latin typeface="Helvetica" charset="0"/>
                      <a:ea typeface="Helvetica" charset="0"/>
                      <a:cs typeface="Helvetica" charset="0"/>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0.33837042869641298"/>
                      <c:h val="0.24531961730590099"/>
                    </c:manualLayout>
                  </c15:layout>
                  <c15:dlblFieldTable/>
                  <c15:showDataLabelsRange val="0"/>
                </c:ext>
                <c:ext xmlns:c16="http://schemas.microsoft.com/office/drawing/2014/chart" uri="{C3380CC4-5D6E-409C-BE32-E72D297353CC}">
                  <c16:uniqueId val="{00000005-F1A0-4B4F-8A3E-EF082C24D8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val>
            <c:numRef>
              <c:f>('High Estimate'!$P$15:$P$16,'High Estimate'!$P$18:$P$19)</c:f>
              <c:numCache>
                <c:formatCode>"$"#,##0</c:formatCode>
                <c:ptCount val="4"/>
                <c:pt idx="0">
                  <c:v>450200</c:v>
                </c:pt>
                <c:pt idx="2">
                  <c:v>12100</c:v>
                </c:pt>
              </c:numCache>
            </c:numRef>
          </c:val>
          <c:extLst>
            <c:ext xmlns:c16="http://schemas.microsoft.com/office/drawing/2014/chart" uri="{C3380CC4-5D6E-409C-BE32-E72D297353CC}">
              <c16:uniqueId val="{00000008-F1A0-4B4F-8A3E-EF082C24D824}"/>
            </c:ext>
          </c:extLst>
        </c:ser>
        <c:ser>
          <c:idx val="2"/>
          <c:order val="1"/>
          <c:tx>
            <c:v>Recurring Costs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1A0-4B4F-8A3E-EF082C24D82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1A0-4B4F-8A3E-EF082C24D82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1A0-4B4F-8A3E-EF082C24D82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1A0-4B4F-8A3E-EF082C24D8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('High Estimate'!$R$15:$R$16,'High Estimate'!$R$18:$R$19)</c:f>
              <c:numCache>
                <c:formatCode>"$"#,##0</c:formatCode>
                <c:ptCount val="4"/>
              </c:numCache>
            </c:numRef>
          </c:val>
          <c:extLst>
            <c:ext xmlns:c16="http://schemas.microsoft.com/office/drawing/2014/chart" uri="{C3380CC4-5D6E-409C-BE32-E72D297353CC}">
              <c16:uniqueId val="{00000011-F1A0-4B4F-8A3E-EF082C24D824}"/>
            </c:ext>
          </c:extLst>
        </c:ser>
        <c:dLbls>
          <c:showLegendKey val="0"/>
          <c:showVal val="0"/>
          <c:showCatName val="0"/>
          <c:showSerName val="0"/>
          <c:showPercent val="1"/>
          <c:showBubbleSize val="0"/>
          <c:showLeaderLines val="0"/>
        </c:dLbls>
        <c:firstSliceAng val="0"/>
        <c:holeSize val="64"/>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711200</xdr:colOff>
      <xdr:row>7</xdr:row>
      <xdr:rowOff>306610</xdr:rowOff>
    </xdr:from>
    <xdr:to>
      <xdr:col>12</xdr:col>
      <xdr:colOff>1130300</xdr:colOff>
      <xdr:row>20</xdr:row>
      <xdr:rowOff>88900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482600</xdr:colOff>
      <xdr:row>26</xdr:row>
      <xdr:rowOff>230410</xdr:rowOff>
    </xdr:from>
    <xdr:to>
      <xdr:col>12</xdr:col>
      <xdr:colOff>1117600</xdr:colOff>
      <xdr:row>39</xdr:row>
      <xdr:rowOff>50800</xdr:rowOff>
    </xdr:to>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685800</xdr:colOff>
      <xdr:row>7</xdr:row>
      <xdr:rowOff>165100</xdr:rowOff>
    </xdr:from>
    <xdr:to>
      <xdr:col>21</xdr:col>
      <xdr:colOff>457200</xdr:colOff>
      <xdr:row>22</xdr:row>
      <xdr:rowOff>190500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266700</xdr:colOff>
      <xdr:row>25</xdr:row>
      <xdr:rowOff>165100</xdr:rowOff>
    </xdr:from>
    <xdr:to>
      <xdr:col>21</xdr:col>
      <xdr:colOff>596900</xdr:colOff>
      <xdr:row>33</xdr:row>
      <xdr:rowOff>406400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609600</xdr:colOff>
      <xdr:row>7</xdr:row>
      <xdr:rowOff>205010</xdr:rowOff>
    </xdr:from>
    <xdr:to>
      <xdr:col>12</xdr:col>
      <xdr:colOff>1028700</xdr:colOff>
      <xdr:row>19</xdr:row>
      <xdr:rowOff>368300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520700</xdr:colOff>
      <xdr:row>26</xdr:row>
      <xdr:rowOff>230410</xdr:rowOff>
    </xdr:from>
    <xdr:to>
      <xdr:col>12</xdr:col>
      <xdr:colOff>1155700</xdr:colOff>
      <xdr:row>39</xdr:row>
      <xdr:rowOff>50800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673100</xdr:colOff>
      <xdr:row>7</xdr:row>
      <xdr:rowOff>165100</xdr:rowOff>
    </xdr:from>
    <xdr:to>
      <xdr:col>21</xdr:col>
      <xdr:colOff>444500</xdr:colOff>
      <xdr:row>22</xdr:row>
      <xdr:rowOff>190500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76200</xdr:colOff>
      <xdr:row>25</xdr:row>
      <xdr:rowOff>241300</xdr:rowOff>
    </xdr:from>
    <xdr:to>
      <xdr:col>21</xdr:col>
      <xdr:colOff>406400</xdr:colOff>
      <xdr:row>34</xdr:row>
      <xdr:rowOff>50800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B3963"/>
  </sheetPr>
  <dimension ref="A1:J25"/>
  <sheetViews>
    <sheetView showGridLines="0" tabSelected="1" workbookViewId="0">
      <selection activeCell="G2" sqref="G2"/>
    </sheetView>
  </sheetViews>
  <sheetFormatPr baseColWidth="10" defaultColWidth="10.83203125" defaultRowHeight="16"/>
  <cols>
    <col min="1" max="1" width="10.83203125" style="1"/>
    <col min="2" max="3" width="18.33203125" style="1" customWidth="1"/>
    <col min="4" max="4" width="16.83203125" style="1" customWidth="1"/>
    <col min="5" max="5" width="6.6640625" style="1" customWidth="1"/>
    <col min="6" max="7" width="16.6640625" style="1" customWidth="1"/>
    <col min="8" max="8" width="16.83203125" style="1" customWidth="1"/>
    <col min="9" max="9" width="16.6640625" style="1" customWidth="1"/>
    <col min="10" max="10" width="16.83203125" style="1" customWidth="1"/>
    <col min="11" max="12" width="16.6640625" style="1" customWidth="1"/>
    <col min="13" max="16384" width="10.83203125" style="1"/>
  </cols>
  <sheetData>
    <row r="1" spans="1:10" s="10" customFormat="1" ht="6" customHeight="1"/>
    <row r="2" spans="1:10" s="3" customFormat="1" ht="48" customHeight="1" thickBot="1">
      <c r="B2" s="11" t="s">
        <v>20</v>
      </c>
      <c r="F2" s="16" t="s">
        <v>1</v>
      </c>
      <c r="G2" s="17" t="s">
        <v>2</v>
      </c>
      <c r="H2" s="17" t="s">
        <v>3</v>
      </c>
      <c r="I2" s="22" t="s">
        <v>23</v>
      </c>
    </row>
    <row r="3" spans="1:10">
      <c r="I3" s="2"/>
    </row>
    <row r="4" spans="1:10" ht="35" customHeight="1">
      <c r="B4" s="124" t="s">
        <v>34</v>
      </c>
      <c r="C4" s="124"/>
      <c r="D4" s="124"/>
      <c r="E4" s="124"/>
      <c r="F4" s="19"/>
    </row>
    <row r="5" spans="1:10" ht="18" customHeight="1" thickBot="1">
      <c r="B5" s="125"/>
      <c r="C5" s="125"/>
      <c r="D5" s="125"/>
      <c r="E5" s="125"/>
      <c r="F5" s="20"/>
      <c r="G5" s="4"/>
      <c r="H5" s="4"/>
      <c r="I5" s="4"/>
    </row>
    <row r="6" spans="1:10" ht="38" customHeight="1">
      <c r="B6" s="40" t="s">
        <v>0</v>
      </c>
      <c r="C6" s="2"/>
      <c r="D6" s="2"/>
      <c r="E6" s="2"/>
      <c r="F6" s="2"/>
      <c r="G6" s="2"/>
      <c r="H6" s="2"/>
    </row>
    <row r="7" spans="1:10" ht="27" customHeight="1">
      <c r="B7" s="143" t="s">
        <v>35</v>
      </c>
      <c r="C7" s="143"/>
      <c r="D7" s="143"/>
      <c r="E7" s="143"/>
      <c r="F7" s="143"/>
      <c r="G7" s="143"/>
      <c r="H7" s="15"/>
    </row>
    <row r="8" spans="1:10" ht="27" customHeight="1">
      <c r="B8" s="143"/>
      <c r="C8" s="143"/>
      <c r="D8" s="143"/>
      <c r="E8" s="143"/>
      <c r="F8" s="143"/>
      <c r="G8" s="143"/>
      <c r="H8" s="15"/>
    </row>
    <row r="9" spans="1:10" ht="27" customHeight="1">
      <c r="B9" s="143"/>
      <c r="C9" s="143"/>
      <c r="D9" s="143"/>
      <c r="E9" s="143"/>
      <c r="F9" s="143"/>
      <c r="G9" s="143"/>
      <c r="H9" s="15"/>
    </row>
    <row r="10" spans="1:10" ht="27" customHeight="1">
      <c r="B10" s="143"/>
      <c r="C10" s="143"/>
      <c r="D10" s="143"/>
      <c r="E10" s="143"/>
      <c r="F10" s="143"/>
      <c r="G10" s="143"/>
      <c r="H10" s="15"/>
    </row>
    <row r="11" spans="1:10" ht="27" customHeight="1">
      <c r="B11" s="143"/>
      <c r="C11" s="143"/>
      <c r="D11" s="143"/>
      <c r="E11" s="143"/>
      <c r="F11" s="143"/>
      <c r="G11" s="143"/>
      <c r="H11" s="15"/>
    </row>
    <row r="12" spans="1:10" ht="27" customHeight="1">
      <c r="B12" s="143"/>
      <c r="C12" s="143"/>
      <c r="D12" s="143"/>
      <c r="E12" s="143"/>
      <c r="F12" s="143"/>
      <c r="G12" s="143"/>
      <c r="H12" s="15"/>
    </row>
    <row r="13" spans="1:10" s="5" customFormat="1" ht="43" customHeight="1" thickBot="1">
      <c r="B13" s="142" t="s">
        <v>86</v>
      </c>
      <c r="C13" s="142"/>
      <c r="D13" s="142"/>
      <c r="E13" s="142"/>
      <c r="F13" s="142"/>
      <c r="G13" s="142"/>
      <c r="H13" s="142"/>
    </row>
    <row r="14" spans="1:10" s="5" customFormat="1" ht="40" customHeight="1" thickBot="1">
      <c r="B14" s="130" t="s">
        <v>30</v>
      </c>
      <c r="C14" s="131"/>
      <c r="D14" s="132"/>
      <c r="E14" s="30"/>
      <c r="F14" s="133" t="s">
        <v>30</v>
      </c>
      <c r="G14" s="134"/>
      <c r="H14" s="135"/>
      <c r="I14" s="23"/>
      <c r="J14" s="23"/>
    </row>
    <row r="15" spans="1:10" ht="26" customHeight="1">
      <c r="A15" s="24"/>
      <c r="B15" s="126" t="s">
        <v>84</v>
      </c>
      <c r="C15" s="127"/>
      <c r="D15" s="128"/>
      <c r="E15" s="27"/>
      <c r="F15" s="136" t="s">
        <v>85</v>
      </c>
      <c r="G15" s="137"/>
      <c r="H15" s="138"/>
      <c r="I15" s="27"/>
      <c r="J15" s="27"/>
    </row>
    <row r="16" spans="1:10" ht="26" customHeight="1">
      <c r="A16" s="24"/>
      <c r="B16" s="129"/>
      <c r="C16" s="127"/>
      <c r="D16" s="128"/>
      <c r="E16" s="28"/>
      <c r="F16" s="139"/>
      <c r="G16" s="140"/>
      <c r="H16" s="141"/>
      <c r="I16" s="28"/>
      <c r="J16" s="28"/>
    </row>
    <row r="17" spans="1:10" ht="26" customHeight="1">
      <c r="A17" s="24"/>
      <c r="B17" s="129"/>
      <c r="C17" s="127"/>
      <c r="D17" s="128"/>
      <c r="E17" s="28"/>
      <c r="F17" s="139"/>
      <c r="G17" s="140"/>
      <c r="H17" s="141"/>
      <c r="I17" s="28"/>
      <c r="J17" s="28"/>
    </row>
    <row r="18" spans="1:10" ht="26" customHeight="1">
      <c r="A18" s="24"/>
      <c r="B18" s="129"/>
      <c r="C18" s="127"/>
      <c r="D18" s="128"/>
      <c r="E18" s="28"/>
      <c r="F18" s="139"/>
      <c r="G18" s="140"/>
      <c r="H18" s="141"/>
      <c r="I18" s="28"/>
      <c r="J18" s="28"/>
    </row>
    <row r="19" spans="1:10" ht="26" customHeight="1">
      <c r="A19" s="24"/>
      <c r="B19" s="129"/>
      <c r="C19" s="127"/>
      <c r="D19" s="128"/>
      <c r="E19" s="28"/>
      <c r="F19" s="139"/>
      <c r="G19" s="140"/>
      <c r="H19" s="141"/>
      <c r="I19" s="28"/>
      <c r="J19" s="28"/>
    </row>
    <row r="20" spans="1:10" ht="24" customHeight="1">
      <c r="A20" s="24"/>
      <c r="B20" s="129"/>
      <c r="C20" s="127"/>
      <c r="D20" s="128"/>
      <c r="E20" s="25"/>
      <c r="F20" s="139"/>
      <c r="G20" s="140"/>
      <c r="H20" s="141"/>
      <c r="I20" s="25"/>
      <c r="J20" s="25"/>
    </row>
    <row r="21" spans="1:10" ht="28" customHeight="1">
      <c r="A21" s="24"/>
      <c r="B21" s="31"/>
      <c r="C21" s="44" t="s">
        <v>21</v>
      </c>
      <c r="D21" s="45"/>
      <c r="E21" s="46"/>
      <c r="F21" s="47"/>
      <c r="G21" s="48" t="s">
        <v>21</v>
      </c>
      <c r="H21" s="29"/>
      <c r="I21" s="25"/>
      <c r="J21" s="25"/>
    </row>
    <row r="22" spans="1:10" s="18" customFormat="1" ht="15" customHeight="1" thickBot="1">
      <c r="A22" s="26"/>
      <c r="B22" s="32" t="s">
        <v>24</v>
      </c>
      <c r="C22" s="33"/>
      <c r="D22" s="34"/>
      <c r="E22" s="28"/>
      <c r="F22" s="121"/>
      <c r="G22" s="122"/>
      <c r="H22" s="123"/>
      <c r="I22" s="28"/>
      <c r="J22" s="28"/>
    </row>
    <row r="23" spans="1:10" s="18" customFormat="1" ht="45" customHeight="1">
      <c r="A23" s="26"/>
      <c r="B23" s="28"/>
      <c r="C23" s="28"/>
      <c r="D23" s="28"/>
      <c r="E23" s="28"/>
      <c r="F23" s="28"/>
      <c r="G23" s="28"/>
      <c r="H23" s="28"/>
      <c r="I23" s="28"/>
      <c r="J23" s="28"/>
    </row>
    <row r="24" spans="1:10" ht="18" customHeight="1">
      <c r="A24" s="24"/>
      <c r="B24" s="28"/>
      <c r="C24" s="28"/>
      <c r="D24" s="28"/>
      <c r="E24" s="28"/>
      <c r="F24" s="28"/>
      <c r="G24" s="28"/>
      <c r="H24" s="28"/>
      <c r="I24" s="28"/>
      <c r="J24" s="28"/>
    </row>
    <row r="25" spans="1:10" ht="18" customHeight="1">
      <c r="A25" s="24"/>
      <c r="B25" s="28"/>
      <c r="C25" s="28"/>
      <c r="D25" s="28"/>
      <c r="E25" s="28"/>
      <c r="F25" s="28"/>
      <c r="G25" s="28"/>
      <c r="H25" s="28"/>
      <c r="I25" s="28"/>
      <c r="J25" s="28"/>
    </row>
  </sheetData>
  <mergeCells count="8">
    <mergeCell ref="F22:H22"/>
    <mergeCell ref="B4:E5"/>
    <mergeCell ref="B15:D20"/>
    <mergeCell ref="B14:D14"/>
    <mergeCell ref="F14:H14"/>
    <mergeCell ref="F15:H20"/>
    <mergeCell ref="B13:H13"/>
    <mergeCell ref="B7:G12"/>
  </mergeCells>
  <hyperlinks>
    <hyperlink ref="G2" location="'Low Estimate'!A1" display="LOW" xr:uid="{00000000-0004-0000-0000-000000000000}"/>
    <hyperlink ref="H2" location="'High Estimate'!A1" display="HIGH" xr:uid="{00000000-0004-0000-0000-000001000000}"/>
    <hyperlink ref="I2" location="Glossary!A1" display="GLOSSARY" xr:uid="{00000000-0004-0000-0000-000002000000}"/>
    <hyperlink ref="C21" location="'Low Estimate'!A1" display="GO!" xr:uid="{00000000-0004-0000-0000-000003000000}"/>
    <hyperlink ref="G21" location="'High Estimate'!A1" display="GO!" xr:uid="{00000000-0004-0000-0000-000004000000}"/>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ABD7"/>
  </sheetPr>
  <dimension ref="B1:AC50"/>
  <sheetViews>
    <sheetView showGridLines="0" topLeftCell="A20" workbookViewId="0">
      <selection activeCell="K8" sqref="K8:L13"/>
    </sheetView>
  </sheetViews>
  <sheetFormatPr baseColWidth="10" defaultColWidth="11" defaultRowHeight="16"/>
  <cols>
    <col min="1" max="1" width="5" customWidth="1"/>
    <col min="2" max="2" width="4.1640625" customWidth="1"/>
    <col min="3" max="5" width="13.1640625" customWidth="1"/>
    <col min="6" max="9" width="16.6640625" customWidth="1"/>
    <col min="10" max="10" width="19.1640625" customWidth="1"/>
    <col min="11" max="11" width="10.6640625" customWidth="1"/>
    <col min="12" max="12" width="16.83203125" customWidth="1"/>
    <col min="13" max="13" width="16.6640625" customWidth="1"/>
    <col min="14" max="14" width="4" customWidth="1"/>
    <col min="15" max="15" width="5.33203125" customWidth="1"/>
    <col min="16" max="16" width="11" customWidth="1"/>
    <col min="19" max="19" width="11" customWidth="1"/>
  </cols>
  <sheetData>
    <row r="1" spans="2:29" s="10" customFormat="1" ht="6" customHeight="1"/>
    <row r="2" spans="2:29" s="3" customFormat="1" ht="48" customHeight="1" thickBot="1">
      <c r="C2" s="11" t="s">
        <v>4</v>
      </c>
      <c r="F2" s="17" t="s">
        <v>1</v>
      </c>
      <c r="G2" s="16" t="s">
        <v>2</v>
      </c>
      <c r="H2" s="17" t="s">
        <v>3</v>
      </c>
      <c r="I2" s="22" t="s">
        <v>23</v>
      </c>
    </row>
    <row r="3" spans="2:29" s="42" customFormat="1" ht="19" customHeight="1">
      <c r="B3" s="41"/>
      <c r="C3" s="151" t="s">
        <v>33</v>
      </c>
      <c r="D3" s="151"/>
      <c r="E3" s="151"/>
      <c r="F3" s="151"/>
      <c r="G3" s="151"/>
      <c r="H3" s="151"/>
      <c r="I3" s="151"/>
      <c r="J3" s="151"/>
      <c r="K3" s="151"/>
      <c r="L3" s="151"/>
      <c r="M3" s="151"/>
      <c r="N3" s="49"/>
      <c r="O3" s="41"/>
      <c r="P3" s="41"/>
      <c r="Q3" s="41"/>
      <c r="R3" s="41"/>
      <c r="S3" s="41"/>
      <c r="T3" s="41"/>
    </row>
    <row r="4" spans="2:29" s="42" customFormat="1" ht="33" customHeight="1">
      <c r="B4" s="41"/>
      <c r="C4" s="151"/>
      <c r="D4" s="151"/>
      <c r="E4" s="151"/>
      <c r="F4" s="151"/>
      <c r="G4" s="151"/>
      <c r="H4" s="151"/>
      <c r="I4" s="151"/>
      <c r="J4" s="151"/>
      <c r="K4" s="151"/>
      <c r="L4" s="151"/>
      <c r="M4" s="151"/>
      <c r="N4" s="49"/>
      <c r="O4" s="41"/>
      <c r="P4" s="41"/>
      <c r="Q4" s="41"/>
      <c r="R4" s="41"/>
      <c r="S4" s="41"/>
      <c r="T4" s="41"/>
    </row>
    <row r="5" spans="2:29" s="54" customFormat="1" ht="24" customHeight="1" thickBot="1">
      <c r="B5" s="53"/>
      <c r="C5" s="52"/>
      <c r="D5" s="52"/>
      <c r="E5" s="52"/>
      <c r="F5" s="52"/>
      <c r="G5" s="52"/>
      <c r="H5" s="52"/>
      <c r="I5" s="52"/>
      <c r="J5" s="52"/>
      <c r="K5" s="52"/>
      <c r="L5" s="52"/>
      <c r="M5" s="52"/>
      <c r="N5" s="52"/>
      <c r="O5" s="53"/>
      <c r="P5" s="53"/>
      <c r="Q5" s="53"/>
      <c r="R5" s="53"/>
      <c r="S5" s="53"/>
      <c r="T5" s="53"/>
    </row>
    <row r="6" spans="2:29" ht="15" customHeight="1">
      <c r="B6" s="74"/>
      <c r="C6" s="75"/>
      <c r="D6" s="75"/>
      <c r="E6" s="75"/>
      <c r="F6" s="75"/>
      <c r="G6" s="75"/>
      <c r="H6" s="75"/>
      <c r="I6" s="75"/>
      <c r="J6" s="75"/>
      <c r="K6" s="75"/>
      <c r="L6" s="76"/>
      <c r="M6" s="77"/>
      <c r="N6" s="2"/>
      <c r="O6" s="101"/>
      <c r="P6" s="102"/>
      <c r="Q6" s="102"/>
      <c r="R6" s="102"/>
      <c r="S6" s="102"/>
      <c r="T6" s="76"/>
      <c r="U6" s="103"/>
      <c r="V6" s="104"/>
    </row>
    <row r="7" spans="2:29" ht="30" customHeight="1">
      <c r="B7" s="78"/>
      <c r="C7" s="69" t="s">
        <v>10</v>
      </c>
      <c r="D7" s="70"/>
      <c r="E7" s="70"/>
      <c r="F7" s="70"/>
      <c r="G7" s="70"/>
      <c r="H7" s="67"/>
      <c r="I7" s="163" t="s">
        <v>17</v>
      </c>
      <c r="J7" s="163"/>
      <c r="K7" s="71"/>
      <c r="L7" s="7"/>
      <c r="M7" s="79"/>
      <c r="N7" s="7"/>
      <c r="O7" s="105"/>
      <c r="P7" s="147" t="s">
        <v>29</v>
      </c>
      <c r="Q7" s="147"/>
      <c r="R7" s="147"/>
      <c r="S7" s="24"/>
      <c r="T7" s="163" t="s">
        <v>19</v>
      </c>
      <c r="U7" s="163"/>
      <c r="V7" s="164"/>
      <c r="W7" s="144"/>
      <c r="X7" s="144"/>
      <c r="Y7" s="144"/>
      <c r="Z7" s="144"/>
      <c r="AA7" s="144"/>
      <c r="AC7" s="61"/>
    </row>
    <row r="8" spans="2:29" s="9" customFormat="1" ht="28" customHeight="1" thickBot="1">
      <c r="B8" s="80"/>
      <c r="C8" s="152" t="s">
        <v>5</v>
      </c>
      <c r="D8" s="152"/>
      <c r="E8" s="152"/>
      <c r="F8" s="58"/>
      <c r="G8" s="59" t="s">
        <v>6</v>
      </c>
      <c r="H8" s="65"/>
      <c r="I8" s="66"/>
      <c r="J8" s="66"/>
      <c r="K8" s="66"/>
      <c r="L8" s="66"/>
      <c r="M8" s="81"/>
      <c r="N8" s="13"/>
      <c r="O8" s="105"/>
      <c r="P8" s="166" t="s">
        <v>22</v>
      </c>
      <c r="Q8" s="166"/>
      <c r="R8" s="166"/>
      <c r="S8" s="62"/>
      <c r="T8" s="65"/>
      <c r="U8" s="66"/>
      <c r="V8" s="106"/>
      <c r="AC8" s="62"/>
    </row>
    <row r="9" spans="2:29" ht="30" customHeight="1">
      <c r="B9" s="82"/>
      <c r="C9" s="173" t="s">
        <v>36</v>
      </c>
      <c r="D9" s="173"/>
      <c r="E9" s="173"/>
      <c r="F9" s="174"/>
      <c r="G9" s="118" t="s">
        <v>14</v>
      </c>
      <c r="H9" s="2"/>
      <c r="I9" s="7"/>
      <c r="J9" s="7"/>
      <c r="K9" s="7"/>
      <c r="L9" s="7"/>
      <c r="M9" s="83"/>
      <c r="N9" s="2"/>
      <c r="O9" s="82"/>
      <c r="P9" s="167">
        <v>120000</v>
      </c>
      <c r="Q9" s="168"/>
      <c r="R9" s="169"/>
      <c r="S9" s="24"/>
      <c r="T9" s="2"/>
      <c r="U9" s="7"/>
      <c r="V9" s="79"/>
      <c r="AC9" s="51"/>
    </row>
    <row r="10" spans="2:29" ht="30" customHeight="1" thickBot="1">
      <c r="B10" s="78"/>
      <c r="C10" s="153" t="s">
        <v>37</v>
      </c>
      <c r="D10" s="153"/>
      <c r="E10" s="153"/>
      <c r="F10" s="154"/>
      <c r="G10" s="57" t="s">
        <v>14</v>
      </c>
      <c r="H10" s="2"/>
      <c r="I10" s="7"/>
      <c r="J10" s="7"/>
      <c r="K10" s="7"/>
      <c r="L10" s="7"/>
      <c r="M10" s="83"/>
      <c r="N10" s="2"/>
      <c r="O10" s="82"/>
      <c r="P10" s="170"/>
      <c r="Q10" s="171"/>
      <c r="R10" s="172"/>
      <c r="S10" s="24"/>
      <c r="T10" s="2"/>
      <c r="U10" s="7"/>
      <c r="V10" s="79"/>
      <c r="AC10" s="51"/>
    </row>
    <row r="11" spans="2:29" ht="30" customHeight="1" thickBot="1">
      <c r="B11" s="78"/>
      <c r="C11" s="153" t="s">
        <v>38</v>
      </c>
      <c r="D11" s="153"/>
      <c r="E11" s="153"/>
      <c r="F11" s="154"/>
      <c r="G11" s="55">
        <v>40000</v>
      </c>
      <c r="H11" s="2"/>
      <c r="I11" s="7"/>
      <c r="J11" s="7"/>
      <c r="K11" s="7"/>
      <c r="L11" s="7"/>
      <c r="M11" s="83"/>
      <c r="N11" s="2"/>
      <c r="O11" s="82"/>
      <c r="P11" s="146" t="s">
        <v>7</v>
      </c>
      <c r="Q11" s="146"/>
      <c r="R11" s="146"/>
      <c r="S11" s="24"/>
      <c r="T11" s="2"/>
      <c r="U11" s="7"/>
      <c r="V11" s="79"/>
      <c r="AC11" s="51"/>
    </row>
    <row r="12" spans="2:29" s="9" customFormat="1" ht="30" customHeight="1">
      <c r="B12" s="80"/>
      <c r="C12" s="153" t="s">
        <v>39</v>
      </c>
      <c r="D12" s="153"/>
      <c r="E12" s="153"/>
      <c r="F12" s="154"/>
      <c r="G12" s="55">
        <v>27000</v>
      </c>
      <c r="H12" s="65"/>
      <c r="I12" s="66"/>
      <c r="J12" s="66"/>
      <c r="K12" s="66"/>
      <c r="L12" s="66"/>
      <c r="M12" s="81"/>
      <c r="N12" s="13"/>
      <c r="O12" s="105"/>
      <c r="P12" s="149">
        <f>P15+P18</f>
        <v>115383</v>
      </c>
      <c r="Q12" s="149"/>
      <c r="R12" s="149"/>
      <c r="S12" s="63"/>
      <c r="T12" s="65"/>
      <c r="U12" s="66"/>
      <c r="V12" s="106"/>
      <c r="AC12" s="62"/>
    </row>
    <row r="13" spans="2:29" ht="30" customHeight="1">
      <c r="B13" s="78"/>
      <c r="C13" s="153" t="s">
        <v>40</v>
      </c>
      <c r="D13" s="153"/>
      <c r="E13" s="153"/>
      <c r="F13" s="154"/>
      <c r="G13" s="55">
        <v>10000</v>
      </c>
      <c r="H13" s="2"/>
      <c r="I13" s="7"/>
      <c r="J13" s="7"/>
      <c r="K13" s="7"/>
      <c r="L13" s="7"/>
      <c r="M13" s="83"/>
      <c r="N13" s="2"/>
      <c r="O13" s="82"/>
      <c r="P13" s="149"/>
      <c r="Q13" s="149"/>
      <c r="R13" s="149"/>
      <c r="S13" s="24"/>
      <c r="T13" s="2"/>
      <c r="U13" s="7"/>
      <c r="V13" s="79"/>
      <c r="AC13" s="51"/>
    </row>
    <row r="14" spans="2:29" ht="30" customHeight="1" thickBot="1">
      <c r="B14" s="78"/>
      <c r="C14" s="153" t="s">
        <v>41</v>
      </c>
      <c r="D14" s="153"/>
      <c r="E14" s="153"/>
      <c r="F14" s="154"/>
      <c r="G14" s="55">
        <v>1000</v>
      </c>
      <c r="H14" s="2"/>
      <c r="I14" s="7"/>
      <c r="J14" s="7"/>
      <c r="K14" s="7"/>
      <c r="L14" s="7"/>
      <c r="M14" s="83"/>
      <c r="N14" s="2"/>
      <c r="O14" s="82"/>
      <c r="P14" s="148" t="s">
        <v>8</v>
      </c>
      <c r="Q14" s="148"/>
      <c r="R14" s="148"/>
      <c r="S14" s="24"/>
      <c r="T14" s="2"/>
      <c r="U14" s="7"/>
      <c r="V14" s="79"/>
      <c r="AC14" s="51"/>
    </row>
    <row r="15" spans="2:29" ht="30" customHeight="1">
      <c r="B15" s="78"/>
      <c r="C15" s="153" t="s">
        <v>42</v>
      </c>
      <c r="D15" s="153"/>
      <c r="E15" s="153"/>
      <c r="F15" s="154"/>
      <c r="G15" s="55">
        <v>1000</v>
      </c>
      <c r="H15" s="2"/>
      <c r="I15" s="7"/>
      <c r="J15" s="7"/>
      <c r="K15" s="7"/>
      <c r="L15" s="7"/>
      <c r="M15" s="83"/>
      <c r="N15" s="2"/>
      <c r="O15" s="82"/>
      <c r="P15" s="149">
        <f>SUM(G9:G22)</f>
        <v>112873</v>
      </c>
      <c r="Q15" s="149"/>
      <c r="R15" s="149"/>
      <c r="S15" s="24"/>
      <c r="T15" s="2"/>
      <c r="U15" s="7"/>
      <c r="V15" s="79"/>
      <c r="AC15" s="51"/>
    </row>
    <row r="16" spans="2:29" s="9" customFormat="1" ht="30" customHeight="1">
      <c r="B16" s="80"/>
      <c r="C16" s="153" t="s">
        <v>13</v>
      </c>
      <c r="D16" s="153"/>
      <c r="E16" s="153"/>
      <c r="F16" s="154"/>
      <c r="G16" s="55">
        <v>500</v>
      </c>
      <c r="H16" s="65" t="s">
        <v>16</v>
      </c>
      <c r="I16" s="66"/>
      <c r="J16" s="66"/>
      <c r="K16" s="66"/>
      <c r="L16" s="66"/>
      <c r="M16" s="81"/>
      <c r="N16" s="13"/>
      <c r="O16" s="105"/>
      <c r="P16" s="149"/>
      <c r="Q16" s="149"/>
      <c r="R16" s="149"/>
      <c r="S16" s="63"/>
      <c r="T16" s="65"/>
      <c r="U16" s="66"/>
      <c r="V16" s="106"/>
      <c r="AC16" s="62"/>
    </row>
    <row r="17" spans="2:29" s="8" customFormat="1" ht="30" customHeight="1" thickBot="1">
      <c r="B17" s="84"/>
      <c r="C17" s="153" t="s">
        <v>43</v>
      </c>
      <c r="D17" s="153"/>
      <c r="E17" s="153"/>
      <c r="F17" s="154"/>
      <c r="G17" s="55">
        <v>32000</v>
      </c>
      <c r="H17" s="67"/>
      <c r="I17" s="68"/>
      <c r="J17" s="68"/>
      <c r="K17" s="68"/>
      <c r="L17" s="68"/>
      <c r="M17" s="85"/>
      <c r="N17" s="67"/>
      <c r="O17" s="107"/>
      <c r="P17" s="148" t="s">
        <v>9</v>
      </c>
      <c r="Q17" s="148"/>
      <c r="R17" s="148"/>
      <c r="S17" s="64"/>
      <c r="T17" s="67"/>
      <c r="U17" s="68"/>
      <c r="V17" s="86"/>
      <c r="AC17" s="51"/>
    </row>
    <row r="18" spans="2:29" s="8" customFormat="1" ht="30" customHeight="1">
      <c r="B18" s="84"/>
      <c r="C18" s="153" t="s">
        <v>44</v>
      </c>
      <c r="D18" s="153"/>
      <c r="E18" s="153"/>
      <c r="F18" s="154"/>
      <c r="G18" s="55">
        <v>550</v>
      </c>
      <c r="H18" s="67"/>
      <c r="I18" s="68"/>
      <c r="J18" s="68"/>
      <c r="K18" s="68"/>
      <c r="L18" s="68"/>
      <c r="M18" s="85"/>
      <c r="N18" s="67"/>
      <c r="O18" s="107"/>
      <c r="P18" s="145">
        <f>SUM(G28:G40)</f>
        <v>2510</v>
      </c>
      <c r="Q18" s="145"/>
      <c r="R18" s="145"/>
      <c r="S18" s="64"/>
      <c r="T18" s="67"/>
      <c r="U18" s="68"/>
      <c r="V18" s="86"/>
      <c r="AC18" s="51"/>
    </row>
    <row r="19" spans="2:29" s="8" customFormat="1" ht="30" customHeight="1">
      <c r="B19" s="84"/>
      <c r="C19" s="153" t="s">
        <v>45</v>
      </c>
      <c r="D19" s="153"/>
      <c r="E19" s="153"/>
      <c r="F19" s="154"/>
      <c r="G19" s="55">
        <v>23</v>
      </c>
      <c r="H19" s="67"/>
      <c r="I19" s="68"/>
      <c r="J19" s="68"/>
      <c r="K19" s="68"/>
      <c r="L19" s="68"/>
      <c r="M19" s="85"/>
      <c r="N19" s="67"/>
      <c r="O19" s="107"/>
      <c r="P19" s="145"/>
      <c r="Q19" s="145"/>
      <c r="R19" s="145"/>
      <c r="S19" s="64"/>
      <c r="T19" s="67"/>
      <c r="U19" s="68"/>
      <c r="V19" s="86"/>
      <c r="AC19" s="51"/>
    </row>
    <row r="20" spans="2:29" s="8" customFormat="1" ht="30" customHeight="1" thickBot="1">
      <c r="B20" s="84"/>
      <c r="C20" s="153" t="s">
        <v>46</v>
      </c>
      <c r="D20" s="153"/>
      <c r="E20" s="153"/>
      <c r="F20" s="154"/>
      <c r="G20" s="57" t="s">
        <v>14</v>
      </c>
      <c r="H20" s="67"/>
      <c r="I20" s="68"/>
      <c r="J20" s="68"/>
      <c r="K20" s="68"/>
      <c r="L20" s="68"/>
      <c r="M20" s="85"/>
      <c r="N20" s="67"/>
      <c r="O20" s="107"/>
      <c r="P20" s="165" t="s">
        <v>15</v>
      </c>
      <c r="Q20" s="165"/>
      <c r="R20" s="165"/>
      <c r="S20" s="64"/>
      <c r="T20" s="67"/>
      <c r="U20" s="68"/>
      <c r="V20" s="86"/>
      <c r="AC20" s="51"/>
    </row>
    <row r="21" spans="2:29" s="8" customFormat="1" ht="30" customHeight="1">
      <c r="B21" s="84"/>
      <c r="C21" s="159" t="s">
        <v>47</v>
      </c>
      <c r="D21" s="159"/>
      <c r="E21" s="159"/>
      <c r="F21" s="160"/>
      <c r="G21" s="55">
        <v>300</v>
      </c>
      <c r="H21" s="67"/>
      <c r="I21" s="68"/>
      <c r="J21" s="68"/>
      <c r="K21" s="68"/>
      <c r="L21" s="68"/>
      <c r="M21" s="85"/>
      <c r="N21" s="67"/>
      <c r="O21" s="107"/>
      <c r="P21" s="145">
        <f>P9-P12</f>
        <v>4617</v>
      </c>
      <c r="Q21" s="145"/>
      <c r="R21" s="145"/>
      <c r="S21" s="64"/>
      <c r="T21" s="67"/>
      <c r="U21" s="68"/>
      <c r="V21" s="86"/>
      <c r="AC21" s="51"/>
    </row>
    <row r="22" spans="2:29" s="8" customFormat="1" ht="30" customHeight="1" thickBot="1">
      <c r="B22" s="84"/>
      <c r="C22" s="155" t="s">
        <v>48</v>
      </c>
      <c r="D22" s="155"/>
      <c r="E22" s="155"/>
      <c r="F22" s="156"/>
      <c r="G22" s="56">
        <v>500</v>
      </c>
      <c r="H22" s="67"/>
      <c r="I22" s="68"/>
      <c r="J22" s="68"/>
      <c r="K22" s="68"/>
      <c r="L22" s="68"/>
      <c r="M22" s="86"/>
      <c r="N22" s="68"/>
      <c r="O22" s="108"/>
      <c r="P22" s="145"/>
      <c r="Q22" s="145"/>
      <c r="R22" s="145"/>
      <c r="S22" s="64"/>
      <c r="T22" s="67"/>
      <c r="U22" s="68"/>
      <c r="V22" s="86"/>
      <c r="AC22" s="51"/>
    </row>
    <row r="23" spans="2:29" s="8" customFormat="1" ht="33" customHeight="1" thickBot="1">
      <c r="B23" s="87"/>
      <c r="C23" s="88"/>
      <c r="D23" s="88"/>
      <c r="E23" s="88"/>
      <c r="F23" s="88"/>
      <c r="G23" s="88"/>
      <c r="H23" s="88"/>
      <c r="I23" s="89"/>
      <c r="J23" s="89"/>
      <c r="K23" s="89"/>
      <c r="L23" s="89"/>
      <c r="M23" s="90"/>
      <c r="N23" s="67"/>
      <c r="O23" s="107"/>
      <c r="S23" s="64"/>
      <c r="T23" s="67"/>
      <c r="U23" s="68"/>
      <c r="V23" s="86"/>
      <c r="AC23" s="51"/>
    </row>
    <row r="24" spans="2:29" s="8" customFormat="1" ht="24" customHeight="1" thickBot="1">
      <c r="B24" s="67"/>
      <c r="C24" s="67"/>
      <c r="D24" s="67"/>
      <c r="E24" s="67"/>
      <c r="F24" s="67"/>
      <c r="G24" s="67"/>
      <c r="H24" s="67"/>
      <c r="I24" s="68"/>
      <c r="J24" s="68"/>
      <c r="K24" s="68"/>
      <c r="L24" s="68"/>
      <c r="M24" s="67"/>
      <c r="N24" s="67"/>
      <c r="O24" s="107"/>
      <c r="P24" s="111"/>
      <c r="Q24" s="111"/>
      <c r="R24" s="111"/>
      <c r="S24" s="112"/>
      <c r="T24" s="72"/>
      <c r="U24" s="73"/>
      <c r="V24" s="86"/>
      <c r="AC24" s="51"/>
    </row>
    <row r="25" spans="2:29" s="8" customFormat="1" ht="24" customHeight="1">
      <c r="B25" s="92"/>
      <c r="C25" s="93"/>
      <c r="D25" s="93"/>
      <c r="E25" s="93"/>
      <c r="F25" s="93"/>
      <c r="G25" s="93"/>
      <c r="H25" s="93"/>
      <c r="I25" s="94"/>
      <c r="J25" s="94"/>
      <c r="K25" s="94"/>
      <c r="L25" s="94"/>
      <c r="M25" s="95"/>
      <c r="N25" s="67"/>
      <c r="O25" s="109"/>
      <c r="P25" s="113" t="s">
        <v>31</v>
      </c>
      <c r="Q25" s="113"/>
      <c r="R25" s="113"/>
      <c r="S25" s="114"/>
      <c r="T25" s="115"/>
      <c r="U25" s="115"/>
      <c r="V25" s="86"/>
      <c r="AC25" s="51"/>
    </row>
    <row r="26" spans="2:29" s="8" customFormat="1" ht="28" customHeight="1">
      <c r="B26" s="84"/>
      <c r="C26" s="163" t="s">
        <v>32</v>
      </c>
      <c r="D26" s="163"/>
      <c r="E26" s="163"/>
      <c r="F26" s="163"/>
      <c r="G26" s="163"/>
      <c r="H26" s="67"/>
      <c r="I26" s="175" t="s">
        <v>18</v>
      </c>
      <c r="J26" s="175"/>
      <c r="K26" s="175"/>
      <c r="L26" s="68"/>
      <c r="M26" s="85"/>
      <c r="N26" s="67"/>
      <c r="O26" s="109"/>
      <c r="S26" s="64"/>
      <c r="T26" s="67"/>
      <c r="U26" s="68"/>
      <c r="V26" s="86"/>
      <c r="AC26" s="62"/>
    </row>
    <row r="27" spans="2:29" s="8" customFormat="1" ht="31" customHeight="1" thickBot="1">
      <c r="B27" s="84"/>
      <c r="C27" s="60" t="s">
        <v>5</v>
      </c>
      <c r="D27" s="60"/>
      <c r="E27" s="60"/>
      <c r="F27" s="58"/>
      <c r="G27" s="59" t="s">
        <v>6</v>
      </c>
      <c r="H27" s="67"/>
      <c r="I27" s="68"/>
      <c r="J27" s="68"/>
      <c r="K27" s="68"/>
      <c r="L27" s="68"/>
      <c r="M27" s="85"/>
      <c r="N27" s="67"/>
      <c r="O27" s="109"/>
      <c r="P27" s="110"/>
      <c r="Q27" s="110"/>
      <c r="R27" s="110"/>
      <c r="S27" s="64"/>
      <c r="T27" s="67"/>
      <c r="U27" s="68"/>
      <c r="V27" s="86"/>
      <c r="AC27" s="51"/>
    </row>
    <row r="28" spans="2:29" s="8" customFormat="1" ht="31" customHeight="1">
      <c r="B28" s="84"/>
      <c r="C28" s="157" t="s">
        <v>87</v>
      </c>
      <c r="D28" s="157"/>
      <c r="E28" s="157"/>
      <c r="F28" s="158"/>
      <c r="G28" s="118" t="s">
        <v>14</v>
      </c>
      <c r="H28" s="67"/>
      <c r="I28" s="68"/>
      <c r="J28" s="68"/>
      <c r="K28" s="68"/>
      <c r="L28" s="68"/>
      <c r="M28" s="85"/>
      <c r="N28" s="67"/>
      <c r="O28" s="107"/>
      <c r="V28" s="86"/>
      <c r="AC28" s="51"/>
    </row>
    <row r="29" spans="2:29" s="8" customFormat="1" ht="34" customHeight="1">
      <c r="B29" s="84"/>
      <c r="C29" s="159" t="s">
        <v>13</v>
      </c>
      <c r="D29" s="159"/>
      <c r="E29" s="159"/>
      <c r="F29" s="160"/>
      <c r="G29" s="55">
        <v>300</v>
      </c>
      <c r="H29" s="67"/>
      <c r="I29" s="68"/>
      <c r="J29" s="68"/>
      <c r="K29" s="68"/>
      <c r="L29" s="68"/>
      <c r="M29" s="85"/>
      <c r="N29" s="67"/>
      <c r="O29" s="107"/>
      <c r="V29" s="86"/>
      <c r="AC29" s="51"/>
    </row>
    <row r="30" spans="2:29" ht="34" customHeight="1">
      <c r="B30" s="78"/>
      <c r="C30" s="153" t="s">
        <v>49</v>
      </c>
      <c r="D30" s="153"/>
      <c r="E30" s="153"/>
      <c r="F30" s="154"/>
      <c r="G30" s="57" t="s">
        <v>14</v>
      </c>
      <c r="H30" s="2"/>
      <c r="I30" s="7"/>
      <c r="J30" s="7"/>
      <c r="K30" s="7"/>
      <c r="L30" s="7"/>
      <c r="M30" s="81"/>
      <c r="N30" s="13"/>
      <c r="O30" s="82"/>
      <c r="P30" s="91"/>
      <c r="Q30" s="91"/>
      <c r="R30" s="91"/>
      <c r="S30" s="24"/>
      <c r="T30" s="2"/>
      <c r="U30" s="7"/>
      <c r="V30" s="79"/>
      <c r="AC30" s="62"/>
    </row>
    <row r="31" spans="2:29" ht="34" customHeight="1">
      <c r="B31" s="78"/>
      <c r="C31" s="153" t="s">
        <v>50</v>
      </c>
      <c r="D31" s="153"/>
      <c r="E31" s="153"/>
      <c r="F31" s="154"/>
      <c r="G31" s="57" t="s">
        <v>14</v>
      </c>
      <c r="H31" s="2"/>
      <c r="I31" s="7"/>
      <c r="J31" s="7"/>
      <c r="K31" s="7"/>
      <c r="L31" s="7"/>
      <c r="M31" s="81"/>
      <c r="N31" s="13"/>
      <c r="O31" s="78"/>
      <c r="P31" s="7"/>
      <c r="Q31" s="2"/>
      <c r="R31" s="2"/>
      <c r="S31" s="2"/>
      <c r="T31" s="2"/>
      <c r="U31" s="7"/>
      <c r="V31" s="79"/>
      <c r="AC31" s="51"/>
    </row>
    <row r="32" spans="2:29" ht="34" customHeight="1">
      <c r="B32" s="78"/>
      <c r="C32" s="153" t="s">
        <v>88</v>
      </c>
      <c r="D32" s="153"/>
      <c r="E32" s="153"/>
      <c r="F32" s="154"/>
      <c r="G32" s="57" t="s">
        <v>14</v>
      </c>
      <c r="H32" s="2"/>
      <c r="I32" s="7"/>
      <c r="J32" s="7"/>
      <c r="K32" s="7"/>
      <c r="L32" s="7"/>
      <c r="M32" s="81"/>
      <c r="N32" s="13"/>
      <c r="O32" s="78"/>
      <c r="P32" s="2"/>
      <c r="Q32" s="2"/>
      <c r="R32" s="2"/>
      <c r="S32" s="7"/>
      <c r="T32" s="7"/>
      <c r="U32" s="7"/>
      <c r="V32" s="79"/>
      <c r="AB32" s="50"/>
      <c r="AC32" s="50"/>
    </row>
    <row r="33" spans="2:29" ht="34" customHeight="1">
      <c r="B33" s="78"/>
      <c r="C33" s="153" t="s">
        <v>51</v>
      </c>
      <c r="D33" s="153"/>
      <c r="E33" s="153"/>
      <c r="F33" s="154"/>
      <c r="G33" s="55">
        <v>50</v>
      </c>
      <c r="H33" s="2"/>
      <c r="I33" s="7"/>
      <c r="J33" s="7"/>
      <c r="K33" s="7"/>
      <c r="L33" s="7"/>
      <c r="M33" s="81"/>
      <c r="N33" s="13"/>
      <c r="O33" s="78"/>
      <c r="P33" s="2" t="s">
        <v>28</v>
      </c>
      <c r="Q33" s="2"/>
      <c r="R33" s="2"/>
      <c r="S33" s="2"/>
      <c r="T33" s="2"/>
      <c r="U33" s="7"/>
      <c r="V33" s="79"/>
      <c r="AB33" s="50"/>
      <c r="AC33" s="50"/>
    </row>
    <row r="34" spans="2:29" ht="34" customHeight="1">
      <c r="B34" s="78"/>
      <c r="C34" s="159" t="s">
        <v>52</v>
      </c>
      <c r="D34" s="159"/>
      <c r="E34" s="159"/>
      <c r="F34" s="160"/>
      <c r="G34" s="57" t="s">
        <v>14</v>
      </c>
      <c r="H34" s="2"/>
      <c r="I34" s="150"/>
      <c r="J34" s="150"/>
      <c r="K34" s="7"/>
      <c r="L34" s="7"/>
      <c r="M34" s="83"/>
      <c r="N34" s="2"/>
      <c r="O34" s="78"/>
      <c r="P34" s="2"/>
      <c r="Q34" s="2"/>
      <c r="R34" s="2"/>
      <c r="S34" s="2"/>
      <c r="T34" s="2"/>
      <c r="U34" s="7"/>
      <c r="V34" s="79"/>
    </row>
    <row r="35" spans="2:29" ht="34" customHeight="1">
      <c r="B35" s="96"/>
      <c r="C35" s="159" t="s">
        <v>53</v>
      </c>
      <c r="D35" s="159"/>
      <c r="E35" s="159"/>
      <c r="F35" s="160"/>
      <c r="G35" s="55">
        <v>640</v>
      </c>
      <c r="H35" s="70"/>
      <c r="I35" s="7"/>
      <c r="J35" s="7"/>
      <c r="K35" s="7"/>
      <c r="L35" s="7"/>
      <c r="M35" s="79"/>
      <c r="N35" s="7"/>
      <c r="O35" s="96"/>
      <c r="P35" s="7"/>
      <c r="Q35" s="7"/>
      <c r="R35" s="7"/>
      <c r="S35" s="7"/>
      <c r="T35" s="7"/>
      <c r="U35" s="7"/>
      <c r="V35" s="79"/>
    </row>
    <row r="36" spans="2:29" s="7" customFormat="1" ht="34" customHeight="1">
      <c r="B36" s="96"/>
      <c r="C36" s="159" t="s">
        <v>54</v>
      </c>
      <c r="D36" s="159"/>
      <c r="E36" s="159"/>
      <c r="F36" s="160"/>
      <c r="G36" s="57" t="s">
        <v>14</v>
      </c>
      <c r="H36" s="12"/>
      <c r="M36" s="79"/>
      <c r="O36" s="96"/>
      <c r="V36" s="79"/>
    </row>
    <row r="37" spans="2:29" s="7" customFormat="1" ht="34" customHeight="1">
      <c r="B37" s="96"/>
      <c r="C37" s="153" t="s">
        <v>55</v>
      </c>
      <c r="D37" s="153"/>
      <c r="E37" s="153"/>
      <c r="F37" s="154"/>
      <c r="G37" s="55">
        <v>500</v>
      </c>
      <c r="H37" s="12"/>
      <c r="M37" s="79"/>
      <c r="O37" s="96"/>
      <c r="V37" s="79"/>
    </row>
    <row r="38" spans="2:29" s="7" customFormat="1" ht="34" customHeight="1">
      <c r="B38" s="96"/>
      <c r="C38" s="153" t="s">
        <v>56</v>
      </c>
      <c r="D38" s="153"/>
      <c r="E38" s="153"/>
      <c r="F38" s="154"/>
      <c r="G38" s="55">
        <v>20</v>
      </c>
      <c r="H38" s="12"/>
      <c r="M38" s="79"/>
      <c r="O38" s="96"/>
      <c r="V38" s="79"/>
    </row>
    <row r="39" spans="2:29" s="7" customFormat="1" ht="34" customHeight="1">
      <c r="B39" s="96"/>
      <c r="C39" s="153" t="s">
        <v>57</v>
      </c>
      <c r="D39" s="153"/>
      <c r="E39" s="153"/>
      <c r="F39" s="154"/>
      <c r="G39" s="55">
        <v>500</v>
      </c>
      <c r="H39" s="12"/>
      <c r="M39" s="79"/>
      <c r="O39" s="96"/>
      <c r="V39" s="79"/>
    </row>
    <row r="40" spans="2:29" s="7" customFormat="1" ht="34" customHeight="1" thickBot="1">
      <c r="B40" s="96"/>
      <c r="C40" s="161" t="s">
        <v>12</v>
      </c>
      <c r="D40" s="161"/>
      <c r="E40" s="161"/>
      <c r="F40" s="162"/>
      <c r="G40" s="56">
        <v>500</v>
      </c>
      <c r="H40" s="14"/>
      <c r="M40" s="79"/>
      <c r="O40" s="96"/>
      <c r="V40" s="79"/>
    </row>
    <row r="41" spans="2:29" s="7" customFormat="1" ht="24" customHeight="1" thickBot="1">
      <c r="B41" s="97"/>
      <c r="C41" s="98"/>
      <c r="D41" s="98"/>
      <c r="E41" s="98"/>
      <c r="F41" s="98"/>
      <c r="G41" s="98"/>
      <c r="H41" s="99"/>
      <c r="I41" s="98"/>
      <c r="J41" s="98"/>
      <c r="K41" s="98"/>
      <c r="L41" s="98"/>
      <c r="M41" s="100"/>
      <c r="O41" s="97"/>
      <c r="P41" s="98"/>
      <c r="Q41" s="98"/>
      <c r="R41" s="98"/>
      <c r="S41" s="98"/>
      <c r="T41" s="98"/>
      <c r="U41" s="98"/>
      <c r="V41" s="100"/>
    </row>
    <row r="42" spans="2:29" s="7" customFormat="1" ht="31" customHeight="1">
      <c r="H42" s="14"/>
    </row>
    <row r="43" spans="2:29" s="7" customFormat="1" ht="31" customHeight="1">
      <c r="H43" s="14"/>
    </row>
    <row r="44" spans="2:29" s="7" customFormat="1" ht="31" customHeight="1">
      <c r="H44" s="14"/>
    </row>
    <row r="45" spans="2:29" s="7" customFormat="1" ht="31" customHeight="1">
      <c r="H45" s="14"/>
    </row>
    <row r="46" spans="2:29" s="7" customFormat="1" ht="31" customHeight="1">
      <c r="H46" s="14"/>
    </row>
    <row r="47" spans="2:29" s="7" customFormat="1" ht="31" customHeight="1">
      <c r="H47" s="14"/>
    </row>
    <row r="48" spans="2:29" s="7" customFormat="1" ht="31" customHeight="1">
      <c r="H48" s="14"/>
    </row>
    <row r="49" spans="3:8" s="7" customFormat="1" ht="31" customHeight="1">
      <c r="H49" s="14"/>
    </row>
    <row r="50" spans="3:8" ht="24" customHeight="1">
      <c r="C50" s="6"/>
      <c r="D50" s="6"/>
      <c r="E50" s="6"/>
      <c r="F50" s="6"/>
      <c r="G50" s="6"/>
      <c r="H50" s="6"/>
    </row>
  </sheetData>
  <mergeCells count="46">
    <mergeCell ref="C37:F37"/>
    <mergeCell ref="C38:F38"/>
    <mergeCell ref="C39:F39"/>
    <mergeCell ref="C18:F18"/>
    <mergeCell ref="C19:F19"/>
    <mergeCell ref="C20:F20"/>
    <mergeCell ref="C21:F21"/>
    <mergeCell ref="C35:F35"/>
    <mergeCell ref="C36:F36"/>
    <mergeCell ref="C40:F40"/>
    <mergeCell ref="T7:V7"/>
    <mergeCell ref="P20:R20"/>
    <mergeCell ref="P8:R8"/>
    <mergeCell ref="P9:R10"/>
    <mergeCell ref="P21:R22"/>
    <mergeCell ref="C26:G26"/>
    <mergeCell ref="C30:F30"/>
    <mergeCell ref="C31:F31"/>
    <mergeCell ref="C32:F32"/>
    <mergeCell ref="C33:F33"/>
    <mergeCell ref="C34:F34"/>
    <mergeCell ref="C9:F9"/>
    <mergeCell ref="C10:F10"/>
    <mergeCell ref="I7:J7"/>
    <mergeCell ref="I26:K26"/>
    <mergeCell ref="I34:J34"/>
    <mergeCell ref="C3:M4"/>
    <mergeCell ref="C8:E8"/>
    <mergeCell ref="C16:F16"/>
    <mergeCell ref="C17:F17"/>
    <mergeCell ref="C22:F22"/>
    <mergeCell ref="C28:F28"/>
    <mergeCell ref="C29:F29"/>
    <mergeCell ref="C11:F11"/>
    <mergeCell ref="C12:F12"/>
    <mergeCell ref="C13:F13"/>
    <mergeCell ref="C14:F14"/>
    <mergeCell ref="C15:F15"/>
    <mergeCell ref="W7:AA7"/>
    <mergeCell ref="P18:R19"/>
    <mergeCell ref="P11:R11"/>
    <mergeCell ref="P7:R7"/>
    <mergeCell ref="P14:R14"/>
    <mergeCell ref="P15:R16"/>
    <mergeCell ref="P17:R17"/>
    <mergeCell ref="P12:R13"/>
  </mergeCells>
  <hyperlinks>
    <hyperlink ref="F2" location="GUIDE!A1" display="GUIDE" xr:uid="{00000000-0004-0000-0100-000000000000}"/>
    <hyperlink ref="H2" location="'High Estimate'!A1" display="HIGH" xr:uid="{00000000-0004-0000-0100-000001000000}"/>
    <hyperlink ref="I2" location="Glossary!A1" display="GLOSSARY" xr:uid="{00000000-0004-0000-0100-000002000000}"/>
  </hyperlink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1ABD7"/>
  </sheetPr>
  <dimension ref="B1:AC43"/>
  <sheetViews>
    <sheetView showGridLines="0" topLeftCell="A23" workbookViewId="0">
      <selection activeCell="S10" sqref="S10"/>
    </sheetView>
  </sheetViews>
  <sheetFormatPr baseColWidth="10" defaultColWidth="11" defaultRowHeight="16"/>
  <cols>
    <col min="1" max="1" width="5" customWidth="1"/>
    <col min="2" max="2" width="4.1640625" customWidth="1"/>
    <col min="3" max="5" width="13.1640625" customWidth="1"/>
    <col min="6" max="9" width="16.6640625" customWidth="1"/>
    <col min="10" max="10" width="19.1640625" customWidth="1"/>
    <col min="11" max="11" width="10.6640625" customWidth="1"/>
    <col min="12" max="12" width="16.83203125" customWidth="1"/>
    <col min="13" max="13" width="16.6640625" customWidth="1"/>
    <col min="14" max="14" width="4" customWidth="1"/>
    <col min="15" max="15" width="5.33203125" customWidth="1"/>
    <col min="16" max="16" width="11" customWidth="1"/>
    <col min="19" max="19" width="11" customWidth="1"/>
  </cols>
  <sheetData>
    <row r="1" spans="2:29" s="10" customFormat="1" ht="6" customHeight="1"/>
    <row r="2" spans="2:29" s="3" customFormat="1" ht="48" customHeight="1" thickBot="1">
      <c r="C2" s="11" t="s">
        <v>11</v>
      </c>
      <c r="F2" s="17" t="s">
        <v>1</v>
      </c>
      <c r="G2" s="17" t="s">
        <v>2</v>
      </c>
      <c r="H2" s="16" t="s">
        <v>3</v>
      </c>
      <c r="I2" s="22" t="s">
        <v>23</v>
      </c>
    </row>
    <row r="3" spans="2:29" s="42" customFormat="1" ht="19" customHeight="1">
      <c r="B3" s="41"/>
      <c r="C3" s="151" t="s">
        <v>33</v>
      </c>
      <c r="D3" s="151"/>
      <c r="E3" s="151"/>
      <c r="F3" s="151"/>
      <c r="G3" s="151"/>
      <c r="H3" s="151"/>
      <c r="I3" s="151"/>
      <c r="J3" s="151"/>
      <c r="K3" s="151"/>
      <c r="L3" s="151"/>
      <c r="M3" s="151"/>
      <c r="N3" s="116"/>
      <c r="O3" s="41"/>
      <c r="P3" s="41"/>
      <c r="Q3" s="41"/>
      <c r="R3" s="41"/>
      <c r="S3" s="41"/>
      <c r="T3" s="41"/>
    </row>
    <row r="4" spans="2:29" s="42" customFormat="1" ht="33" customHeight="1">
      <c r="B4" s="41"/>
      <c r="C4" s="151"/>
      <c r="D4" s="151"/>
      <c r="E4" s="151"/>
      <c r="F4" s="151"/>
      <c r="G4" s="151"/>
      <c r="H4" s="151"/>
      <c r="I4" s="151"/>
      <c r="J4" s="151"/>
      <c r="K4" s="151"/>
      <c r="L4" s="151"/>
      <c r="M4" s="151"/>
      <c r="N4" s="116"/>
      <c r="O4" s="41"/>
      <c r="P4" s="41"/>
      <c r="Q4" s="41"/>
      <c r="R4" s="41"/>
      <c r="S4" s="41"/>
      <c r="T4" s="41"/>
    </row>
    <row r="5" spans="2:29" s="54" customFormat="1" ht="24" customHeight="1" thickBot="1">
      <c r="B5" s="53"/>
      <c r="C5" s="52"/>
      <c r="D5" s="52"/>
      <c r="E5" s="52"/>
      <c r="F5" s="52"/>
      <c r="G5" s="52"/>
      <c r="H5" s="52"/>
      <c r="I5" s="52"/>
      <c r="J5" s="52"/>
      <c r="K5" s="52"/>
      <c r="L5" s="52"/>
      <c r="M5" s="52"/>
      <c r="N5" s="52"/>
      <c r="O5" s="53"/>
      <c r="P5" s="53"/>
      <c r="Q5" s="53"/>
      <c r="R5" s="53"/>
      <c r="S5" s="53"/>
      <c r="T5" s="53"/>
    </row>
    <row r="6" spans="2:29" ht="15" customHeight="1">
      <c r="B6" s="74"/>
      <c r="C6" s="75"/>
      <c r="D6" s="75"/>
      <c r="E6" s="75"/>
      <c r="F6" s="75"/>
      <c r="G6" s="75"/>
      <c r="H6" s="75"/>
      <c r="I6" s="75"/>
      <c r="J6" s="75"/>
      <c r="K6" s="75"/>
      <c r="L6" s="76"/>
      <c r="M6" s="77"/>
      <c r="N6" s="2"/>
      <c r="O6" s="101"/>
      <c r="P6" s="102"/>
      <c r="Q6" s="102"/>
      <c r="R6" s="102"/>
      <c r="S6" s="102"/>
      <c r="T6" s="76"/>
      <c r="U6" s="103"/>
      <c r="V6" s="104"/>
    </row>
    <row r="7" spans="2:29" ht="30" customHeight="1">
      <c r="B7" s="78"/>
      <c r="C7" s="69" t="s">
        <v>10</v>
      </c>
      <c r="D7" s="70"/>
      <c r="E7" s="70"/>
      <c r="F7" s="70"/>
      <c r="G7" s="70"/>
      <c r="H7" s="67"/>
      <c r="I7" s="163" t="s">
        <v>17</v>
      </c>
      <c r="J7" s="163"/>
      <c r="K7" s="71"/>
      <c r="L7" s="7"/>
      <c r="M7" s="79"/>
      <c r="N7" s="7"/>
      <c r="O7" s="105"/>
      <c r="P7" s="147" t="s">
        <v>29</v>
      </c>
      <c r="Q7" s="147"/>
      <c r="R7" s="147"/>
      <c r="S7" s="24"/>
      <c r="T7" s="163" t="s">
        <v>19</v>
      </c>
      <c r="U7" s="163"/>
      <c r="V7" s="164"/>
      <c r="W7" s="144"/>
      <c r="X7" s="144"/>
      <c r="Y7" s="144"/>
      <c r="Z7" s="144"/>
      <c r="AA7" s="144"/>
      <c r="AC7" s="61"/>
    </row>
    <row r="8" spans="2:29" s="9" customFormat="1" ht="28" customHeight="1" thickBot="1">
      <c r="B8" s="80"/>
      <c r="C8" s="152" t="s">
        <v>5</v>
      </c>
      <c r="D8" s="152"/>
      <c r="E8" s="152"/>
      <c r="F8" s="58"/>
      <c r="G8" s="59" t="s">
        <v>6</v>
      </c>
      <c r="H8" s="65"/>
      <c r="I8" s="66"/>
      <c r="J8" s="66"/>
      <c r="K8" s="66"/>
      <c r="L8" s="66"/>
      <c r="M8" s="81"/>
      <c r="N8" s="13"/>
      <c r="O8" s="105"/>
      <c r="P8" s="166" t="s">
        <v>22</v>
      </c>
      <c r="Q8" s="166"/>
      <c r="R8" s="166"/>
      <c r="S8" s="62"/>
      <c r="T8" s="65"/>
      <c r="U8" s="66"/>
      <c r="V8" s="106"/>
      <c r="AC8" s="62"/>
    </row>
    <row r="9" spans="2:29" ht="30" customHeight="1">
      <c r="B9" s="82"/>
      <c r="C9" s="173" t="s">
        <v>36</v>
      </c>
      <c r="D9" s="173"/>
      <c r="E9" s="173"/>
      <c r="F9" s="174"/>
      <c r="G9" s="118" t="s">
        <v>14</v>
      </c>
      <c r="H9" s="2"/>
      <c r="I9" s="7"/>
      <c r="J9" s="7"/>
      <c r="K9" s="7"/>
      <c r="L9" s="7"/>
      <c r="M9" s="83"/>
      <c r="N9" s="2"/>
      <c r="O9" s="82"/>
      <c r="P9" s="167">
        <v>500000</v>
      </c>
      <c r="Q9" s="168"/>
      <c r="R9" s="169"/>
      <c r="S9" s="24"/>
      <c r="T9" s="2"/>
      <c r="U9" s="7"/>
      <c r="V9" s="79"/>
      <c r="AC9" s="51"/>
    </row>
    <row r="10" spans="2:29" ht="30" customHeight="1" thickBot="1">
      <c r="B10" s="78"/>
      <c r="C10" s="153" t="s">
        <v>37</v>
      </c>
      <c r="D10" s="153"/>
      <c r="E10" s="153"/>
      <c r="F10" s="154"/>
      <c r="G10" s="57" t="s">
        <v>14</v>
      </c>
      <c r="H10" s="2"/>
      <c r="I10" s="7"/>
      <c r="J10" s="7"/>
      <c r="K10" s="7"/>
      <c r="L10" s="7"/>
      <c r="M10" s="83"/>
      <c r="N10" s="2"/>
      <c r="O10" s="82"/>
      <c r="P10" s="170"/>
      <c r="Q10" s="171"/>
      <c r="R10" s="172"/>
      <c r="S10" s="24"/>
      <c r="T10" s="2"/>
      <c r="U10" s="7"/>
      <c r="V10" s="79"/>
      <c r="AC10" s="51"/>
    </row>
    <row r="11" spans="2:29" ht="30" customHeight="1" thickBot="1">
      <c r="B11" s="78"/>
      <c r="C11" s="153" t="s">
        <v>38</v>
      </c>
      <c r="D11" s="153"/>
      <c r="E11" s="153"/>
      <c r="F11" s="154"/>
      <c r="G11" s="55">
        <v>300000</v>
      </c>
      <c r="H11" s="2"/>
      <c r="I11" s="7"/>
      <c r="J11" s="7"/>
      <c r="K11" s="7"/>
      <c r="L11" s="7"/>
      <c r="M11" s="83"/>
      <c r="N11" s="2"/>
      <c r="O11" s="82"/>
      <c r="P11" s="146" t="s">
        <v>7</v>
      </c>
      <c r="Q11" s="146"/>
      <c r="R11" s="146"/>
      <c r="S11" s="24"/>
      <c r="T11" s="2"/>
      <c r="U11" s="7"/>
      <c r="V11" s="79"/>
      <c r="AC11" s="51"/>
    </row>
    <row r="12" spans="2:29" s="9" customFormat="1" ht="30" customHeight="1">
      <c r="B12" s="80"/>
      <c r="C12" s="153" t="s">
        <v>39</v>
      </c>
      <c r="D12" s="153"/>
      <c r="E12" s="153"/>
      <c r="F12" s="154"/>
      <c r="G12" s="55">
        <v>60000</v>
      </c>
      <c r="H12" s="65"/>
      <c r="I12" s="66"/>
      <c r="J12" s="66"/>
      <c r="K12" s="66"/>
      <c r="L12" s="66"/>
      <c r="M12" s="81"/>
      <c r="N12" s="13"/>
      <c r="O12" s="105"/>
      <c r="P12" s="149">
        <f>P15+P18</f>
        <v>462300</v>
      </c>
      <c r="Q12" s="149"/>
      <c r="R12" s="149"/>
      <c r="S12" s="63"/>
      <c r="T12" s="65"/>
      <c r="U12" s="66"/>
      <c r="V12" s="106"/>
      <c r="AC12" s="62"/>
    </row>
    <row r="13" spans="2:29" ht="30" customHeight="1">
      <c r="B13" s="78"/>
      <c r="C13" s="153" t="s">
        <v>40</v>
      </c>
      <c r="D13" s="153"/>
      <c r="E13" s="153"/>
      <c r="F13" s="154"/>
      <c r="G13" s="55">
        <v>20000</v>
      </c>
      <c r="H13" s="2"/>
      <c r="I13" s="7"/>
      <c r="J13" s="7"/>
      <c r="K13" s="7"/>
      <c r="L13" s="7"/>
      <c r="M13" s="83"/>
      <c r="N13" s="2"/>
      <c r="O13" s="82"/>
      <c r="P13" s="149"/>
      <c r="Q13" s="149"/>
      <c r="R13" s="149"/>
      <c r="S13" s="24"/>
      <c r="T13" s="2"/>
      <c r="U13" s="7"/>
      <c r="V13" s="79"/>
      <c r="AC13" s="51"/>
    </row>
    <row r="14" spans="2:29" ht="30" customHeight="1" thickBot="1">
      <c r="B14" s="78"/>
      <c r="C14" s="153" t="s">
        <v>41</v>
      </c>
      <c r="D14" s="153"/>
      <c r="E14" s="153"/>
      <c r="F14" s="154"/>
      <c r="G14" s="55">
        <v>2000</v>
      </c>
      <c r="H14" s="2"/>
      <c r="I14" s="7"/>
      <c r="J14" s="7"/>
      <c r="K14" s="7"/>
      <c r="L14" s="7"/>
      <c r="M14" s="83"/>
      <c r="N14" s="2"/>
      <c r="O14" s="82"/>
      <c r="P14" s="148" t="s">
        <v>8</v>
      </c>
      <c r="Q14" s="148"/>
      <c r="R14" s="148"/>
      <c r="S14" s="24"/>
      <c r="T14" s="2"/>
      <c r="U14" s="7"/>
      <c r="V14" s="79"/>
      <c r="AC14" s="51"/>
    </row>
    <row r="15" spans="2:29" ht="30" customHeight="1">
      <c r="B15" s="78"/>
      <c r="C15" s="153" t="s">
        <v>42</v>
      </c>
      <c r="D15" s="153"/>
      <c r="E15" s="153"/>
      <c r="F15" s="154"/>
      <c r="G15" s="55">
        <v>2000</v>
      </c>
      <c r="H15" s="2"/>
      <c r="I15" s="7"/>
      <c r="J15" s="7"/>
      <c r="K15" s="7"/>
      <c r="L15" s="7"/>
      <c r="M15" s="83"/>
      <c r="N15" s="2"/>
      <c r="O15" s="82"/>
      <c r="P15" s="149">
        <f>SUM(G9:G22)</f>
        <v>450200</v>
      </c>
      <c r="Q15" s="149"/>
      <c r="R15" s="149"/>
      <c r="S15" s="24"/>
      <c r="T15" s="2"/>
      <c r="U15" s="7"/>
      <c r="V15" s="79"/>
      <c r="AC15" s="51"/>
    </row>
    <row r="16" spans="2:29" s="9" customFormat="1" ht="30" customHeight="1">
      <c r="B16" s="80"/>
      <c r="C16" s="153" t="s">
        <v>13</v>
      </c>
      <c r="D16" s="153"/>
      <c r="E16" s="153"/>
      <c r="F16" s="154"/>
      <c r="G16" s="55">
        <v>700</v>
      </c>
      <c r="H16" s="65" t="s">
        <v>16</v>
      </c>
      <c r="I16" s="66"/>
      <c r="J16" s="66"/>
      <c r="K16" s="66"/>
      <c r="L16" s="66"/>
      <c r="M16" s="81"/>
      <c r="N16" s="13"/>
      <c r="O16" s="105"/>
      <c r="P16" s="149"/>
      <c r="Q16" s="149"/>
      <c r="R16" s="149"/>
      <c r="S16" s="63"/>
      <c r="T16" s="65"/>
      <c r="U16" s="66"/>
      <c r="V16" s="106"/>
      <c r="AC16" s="62"/>
    </row>
    <row r="17" spans="2:29" s="8" customFormat="1" ht="30" customHeight="1" thickBot="1">
      <c r="B17" s="84"/>
      <c r="C17" s="153" t="s">
        <v>43</v>
      </c>
      <c r="D17" s="153"/>
      <c r="E17" s="153"/>
      <c r="F17" s="154"/>
      <c r="G17" s="55">
        <v>60000</v>
      </c>
      <c r="H17" s="67"/>
      <c r="I17" s="68"/>
      <c r="J17" s="68"/>
      <c r="K17" s="68"/>
      <c r="L17" s="68"/>
      <c r="M17" s="85"/>
      <c r="N17" s="67"/>
      <c r="O17" s="107"/>
      <c r="P17" s="148" t="s">
        <v>9</v>
      </c>
      <c r="Q17" s="148"/>
      <c r="R17" s="148"/>
      <c r="S17" s="64"/>
      <c r="T17" s="67"/>
      <c r="U17" s="68"/>
      <c r="V17" s="86"/>
      <c r="AC17" s="51"/>
    </row>
    <row r="18" spans="2:29" s="8" customFormat="1" ht="30" customHeight="1">
      <c r="B18" s="84"/>
      <c r="C18" s="153" t="s">
        <v>44</v>
      </c>
      <c r="D18" s="153"/>
      <c r="E18" s="153"/>
      <c r="F18" s="154"/>
      <c r="G18" s="55">
        <v>2300</v>
      </c>
      <c r="H18" s="67"/>
      <c r="I18" s="68"/>
      <c r="J18" s="68"/>
      <c r="K18" s="68"/>
      <c r="L18" s="68"/>
      <c r="M18" s="85"/>
      <c r="N18" s="67"/>
      <c r="O18" s="107"/>
      <c r="P18" s="145">
        <f>SUM(G28:G40)</f>
        <v>12100</v>
      </c>
      <c r="Q18" s="145"/>
      <c r="R18" s="145"/>
      <c r="S18" s="64"/>
      <c r="T18" s="67"/>
      <c r="U18" s="68"/>
      <c r="V18" s="86"/>
      <c r="AC18" s="51"/>
    </row>
    <row r="19" spans="2:29" s="8" customFormat="1" ht="30" customHeight="1">
      <c r="B19" s="84"/>
      <c r="C19" s="153" t="s">
        <v>45</v>
      </c>
      <c r="D19" s="153"/>
      <c r="E19" s="153"/>
      <c r="F19" s="154"/>
      <c r="G19" s="55">
        <v>1000</v>
      </c>
      <c r="H19" s="67"/>
      <c r="I19" s="68"/>
      <c r="J19" s="68"/>
      <c r="K19" s="68"/>
      <c r="L19" s="68"/>
      <c r="M19" s="85"/>
      <c r="N19" s="67"/>
      <c r="O19" s="107"/>
      <c r="P19" s="145"/>
      <c r="Q19" s="145"/>
      <c r="R19" s="145"/>
      <c r="S19" s="64"/>
      <c r="T19" s="67"/>
      <c r="U19" s="68"/>
      <c r="V19" s="86"/>
      <c r="AC19" s="51"/>
    </row>
    <row r="20" spans="2:29" s="8" customFormat="1" ht="30" customHeight="1" thickBot="1">
      <c r="B20" s="84"/>
      <c r="C20" s="153" t="s">
        <v>46</v>
      </c>
      <c r="D20" s="153"/>
      <c r="E20" s="153"/>
      <c r="F20" s="154"/>
      <c r="G20" s="57" t="s">
        <v>14</v>
      </c>
      <c r="H20" s="67"/>
      <c r="I20" s="68"/>
      <c r="J20" s="68"/>
      <c r="K20" s="68"/>
      <c r="L20" s="68"/>
      <c r="M20" s="85"/>
      <c r="N20" s="67"/>
      <c r="O20" s="107"/>
      <c r="P20" s="165" t="s">
        <v>15</v>
      </c>
      <c r="Q20" s="165"/>
      <c r="R20" s="165"/>
      <c r="S20" s="64"/>
      <c r="T20" s="67"/>
      <c r="U20" s="68"/>
      <c r="V20" s="86"/>
      <c r="AC20" s="51"/>
    </row>
    <row r="21" spans="2:29" s="8" customFormat="1" ht="30" customHeight="1">
      <c r="B21" s="84"/>
      <c r="C21" s="159" t="s">
        <v>47</v>
      </c>
      <c r="D21" s="159"/>
      <c r="E21" s="159"/>
      <c r="F21" s="160"/>
      <c r="G21" s="55">
        <v>700</v>
      </c>
      <c r="H21" s="67"/>
      <c r="I21" s="68"/>
      <c r="J21" s="68"/>
      <c r="K21" s="68"/>
      <c r="L21" s="68"/>
      <c r="M21" s="85"/>
      <c r="N21" s="67"/>
      <c r="O21" s="107"/>
      <c r="P21" s="145">
        <f>P9-P12</f>
        <v>37700</v>
      </c>
      <c r="Q21" s="145"/>
      <c r="R21" s="145"/>
      <c r="S21" s="64"/>
      <c r="T21" s="67"/>
      <c r="U21" s="68"/>
      <c r="V21" s="86"/>
      <c r="AC21" s="51"/>
    </row>
    <row r="22" spans="2:29" s="8" customFormat="1" ht="30" customHeight="1" thickBot="1">
      <c r="B22" s="84"/>
      <c r="C22" s="155" t="s">
        <v>48</v>
      </c>
      <c r="D22" s="155"/>
      <c r="E22" s="155"/>
      <c r="F22" s="156"/>
      <c r="G22" s="56">
        <v>1500</v>
      </c>
      <c r="H22" s="67"/>
      <c r="I22" s="68"/>
      <c r="J22" s="68"/>
      <c r="K22" s="68"/>
      <c r="L22" s="68"/>
      <c r="M22" s="86"/>
      <c r="N22" s="68"/>
      <c r="O22" s="108"/>
      <c r="P22" s="145"/>
      <c r="Q22" s="145"/>
      <c r="R22" s="145"/>
      <c r="S22" s="64"/>
      <c r="T22" s="67"/>
      <c r="U22" s="68"/>
      <c r="V22" s="86"/>
      <c r="AC22" s="51"/>
    </row>
    <row r="23" spans="2:29" s="8" customFormat="1" ht="33" customHeight="1" thickBot="1">
      <c r="B23" s="87"/>
      <c r="C23" s="88"/>
      <c r="D23" s="88"/>
      <c r="E23" s="88"/>
      <c r="F23" s="88"/>
      <c r="G23" s="88"/>
      <c r="H23" s="88"/>
      <c r="I23" s="89"/>
      <c r="J23" s="89"/>
      <c r="K23" s="89"/>
      <c r="L23" s="89"/>
      <c r="M23" s="90"/>
      <c r="N23" s="67"/>
      <c r="O23" s="107"/>
      <c r="S23" s="64"/>
      <c r="T23" s="67"/>
      <c r="U23" s="68"/>
      <c r="V23" s="86"/>
      <c r="AC23" s="51"/>
    </row>
    <row r="24" spans="2:29" s="8" customFormat="1" ht="24" customHeight="1" thickBot="1">
      <c r="B24" s="67"/>
      <c r="C24" s="67"/>
      <c r="D24" s="67"/>
      <c r="E24" s="67"/>
      <c r="F24" s="67"/>
      <c r="G24" s="67"/>
      <c r="H24" s="67"/>
      <c r="I24" s="68"/>
      <c r="J24" s="68"/>
      <c r="K24" s="68"/>
      <c r="L24" s="68"/>
      <c r="M24" s="67"/>
      <c r="N24" s="67"/>
      <c r="O24" s="107"/>
      <c r="P24" s="111"/>
      <c r="Q24" s="111"/>
      <c r="R24" s="111"/>
      <c r="S24" s="112"/>
      <c r="T24" s="72"/>
      <c r="U24" s="73"/>
      <c r="V24" s="86"/>
      <c r="AC24" s="51"/>
    </row>
    <row r="25" spans="2:29" s="8" customFormat="1" ht="24" customHeight="1">
      <c r="B25" s="92"/>
      <c r="C25" s="93"/>
      <c r="D25" s="93"/>
      <c r="E25" s="93"/>
      <c r="F25" s="93"/>
      <c r="G25" s="93"/>
      <c r="H25" s="93"/>
      <c r="I25" s="94"/>
      <c r="J25" s="94"/>
      <c r="K25" s="94"/>
      <c r="L25" s="94"/>
      <c r="M25" s="95"/>
      <c r="N25" s="67"/>
      <c r="O25" s="109"/>
      <c r="P25" s="113" t="s">
        <v>31</v>
      </c>
      <c r="Q25" s="113"/>
      <c r="R25" s="113"/>
      <c r="S25" s="114"/>
      <c r="T25" s="115"/>
      <c r="U25" s="115"/>
      <c r="V25" s="86"/>
      <c r="AC25" s="51"/>
    </row>
    <row r="26" spans="2:29" s="8" customFormat="1" ht="28" customHeight="1">
      <c r="B26" s="84"/>
      <c r="C26" s="163" t="s">
        <v>32</v>
      </c>
      <c r="D26" s="163"/>
      <c r="E26" s="163"/>
      <c r="F26" s="163"/>
      <c r="G26" s="163"/>
      <c r="H26" s="67"/>
      <c r="I26" s="175" t="s">
        <v>18</v>
      </c>
      <c r="J26" s="175"/>
      <c r="K26" s="175"/>
      <c r="L26" s="68"/>
      <c r="M26" s="85"/>
      <c r="N26" s="67"/>
      <c r="O26" s="109"/>
      <c r="S26" s="64"/>
      <c r="T26" s="67"/>
      <c r="U26" s="68"/>
      <c r="V26" s="86"/>
      <c r="AC26" s="62"/>
    </row>
    <row r="27" spans="2:29" s="8" customFormat="1" ht="31" customHeight="1" thickBot="1">
      <c r="B27" s="84"/>
      <c r="C27" s="117" t="s">
        <v>5</v>
      </c>
      <c r="D27" s="117"/>
      <c r="E27" s="117"/>
      <c r="F27" s="58"/>
      <c r="G27" s="59" t="s">
        <v>6</v>
      </c>
      <c r="H27" s="67"/>
      <c r="I27" s="68"/>
      <c r="J27" s="68"/>
      <c r="K27" s="68"/>
      <c r="L27" s="68"/>
      <c r="M27" s="85"/>
      <c r="N27" s="67"/>
      <c r="O27" s="109"/>
      <c r="P27" s="110"/>
      <c r="Q27" s="110"/>
      <c r="R27" s="110"/>
      <c r="S27" s="64"/>
      <c r="T27" s="67"/>
      <c r="U27" s="68"/>
      <c r="V27" s="86"/>
      <c r="AC27" s="51"/>
    </row>
    <row r="28" spans="2:29" s="8" customFormat="1" ht="31" customHeight="1">
      <c r="B28" s="84"/>
      <c r="C28" s="157" t="s">
        <v>87</v>
      </c>
      <c r="D28" s="157"/>
      <c r="E28" s="157"/>
      <c r="F28" s="158"/>
      <c r="G28" s="118" t="s">
        <v>14</v>
      </c>
      <c r="H28" s="67"/>
      <c r="I28" s="68"/>
      <c r="J28" s="68"/>
      <c r="K28" s="68"/>
      <c r="L28" s="68"/>
      <c r="M28" s="85"/>
      <c r="N28" s="67"/>
      <c r="O28" s="107"/>
      <c r="V28" s="86"/>
      <c r="AC28" s="51"/>
    </row>
    <row r="29" spans="2:29" s="8" customFormat="1" ht="34" customHeight="1">
      <c r="B29" s="84"/>
      <c r="C29" s="159" t="s">
        <v>13</v>
      </c>
      <c r="D29" s="159"/>
      <c r="E29" s="159"/>
      <c r="F29" s="160"/>
      <c r="G29" s="55">
        <v>700</v>
      </c>
      <c r="H29" s="67"/>
      <c r="I29" s="68"/>
      <c r="J29" s="68"/>
      <c r="K29" s="68"/>
      <c r="L29" s="68"/>
      <c r="M29" s="85"/>
      <c r="N29" s="67"/>
      <c r="O29" s="107"/>
      <c r="V29" s="86"/>
      <c r="AC29" s="51"/>
    </row>
    <row r="30" spans="2:29" ht="34" customHeight="1">
      <c r="B30" s="78"/>
      <c r="C30" s="153" t="s">
        <v>49</v>
      </c>
      <c r="D30" s="153"/>
      <c r="E30" s="153"/>
      <c r="F30" s="154"/>
      <c r="G30" s="57" t="s">
        <v>14</v>
      </c>
      <c r="H30" s="2"/>
      <c r="I30" s="7"/>
      <c r="J30" s="7"/>
      <c r="K30" s="7"/>
      <c r="L30" s="7"/>
      <c r="M30" s="81"/>
      <c r="N30" s="13"/>
      <c r="O30" s="82"/>
      <c r="P30" s="91"/>
      <c r="Q30" s="91"/>
      <c r="R30" s="91"/>
      <c r="S30" s="24"/>
      <c r="T30" s="2"/>
      <c r="U30" s="7"/>
      <c r="V30" s="79"/>
      <c r="AC30" s="62"/>
    </row>
    <row r="31" spans="2:29" ht="34" customHeight="1">
      <c r="B31" s="78"/>
      <c r="C31" s="153" t="s">
        <v>50</v>
      </c>
      <c r="D31" s="153"/>
      <c r="E31" s="153"/>
      <c r="F31" s="154"/>
      <c r="G31" s="57" t="s">
        <v>14</v>
      </c>
      <c r="H31" s="2"/>
      <c r="I31" s="7"/>
      <c r="J31" s="7"/>
      <c r="K31" s="7"/>
      <c r="L31" s="7"/>
      <c r="M31" s="81"/>
      <c r="N31" s="13"/>
      <c r="O31" s="78"/>
      <c r="P31" s="7"/>
      <c r="Q31" s="2"/>
      <c r="R31" s="2"/>
      <c r="S31" s="2"/>
      <c r="T31" s="2"/>
      <c r="U31" s="7"/>
      <c r="V31" s="79"/>
      <c r="AC31" s="51"/>
    </row>
    <row r="32" spans="2:29" ht="34" customHeight="1">
      <c r="B32" s="78"/>
      <c r="C32" s="153" t="s">
        <v>88</v>
      </c>
      <c r="D32" s="153"/>
      <c r="E32" s="153"/>
      <c r="F32" s="154"/>
      <c r="G32" s="57" t="s">
        <v>14</v>
      </c>
      <c r="H32" s="2"/>
      <c r="I32" s="7"/>
      <c r="J32" s="7"/>
      <c r="K32" s="7"/>
      <c r="L32" s="7"/>
      <c r="M32" s="81"/>
      <c r="N32" s="13"/>
      <c r="O32" s="78"/>
      <c r="P32" s="2"/>
      <c r="Q32" s="2"/>
      <c r="R32" s="2"/>
      <c r="S32" s="7"/>
      <c r="T32" s="7"/>
      <c r="U32" s="7"/>
      <c r="V32" s="79"/>
      <c r="AB32" s="50"/>
      <c r="AC32" s="50"/>
    </row>
    <row r="33" spans="2:29" ht="34" customHeight="1">
      <c r="B33" s="78"/>
      <c r="C33" s="153" t="s">
        <v>51</v>
      </c>
      <c r="D33" s="153"/>
      <c r="E33" s="153"/>
      <c r="F33" s="154"/>
      <c r="G33" s="55">
        <v>800</v>
      </c>
      <c r="H33" s="2"/>
      <c r="I33" s="7"/>
      <c r="J33" s="7"/>
      <c r="K33" s="7"/>
      <c r="L33" s="7"/>
      <c r="M33" s="81"/>
      <c r="N33" s="13"/>
      <c r="O33" s="78"/>
      <c r="P33" s="2" t="s">
        <v>28</v>
      </c>
      <c r="Q33" s="2"/>
      <c r="R33" s="2"/>
      <c r="S33" s="2"/>
      <c r="T33" s="2"/>
      <c r="U33" s="7"/>
      <c r="V33" s="79"/>
      <c r="AB33" s="50"/>
      <c r="AC33" s="50"/>
    </row>
    <row r="34" spans="2:29" ht="34" customHeight="1">
      <c r="B34" s="78"/>
      <c r="C34" s="159" t="s">
        <v>52</v>
      </c>
      <c r="D34" s="159"/>
      <c r="E34" s="159"/>
      <c r="F34" s="160"/>
      <c r="G34" s="57" t="s">
        <v>14</v>
      </c>
      <c r="H34" s="2"/>
      <c r="I34" s="150"/>
      <c r="J34" s="150"/>
      <c r="K34" s="7"/>
      <c r="L34" s="7"/>
      <c r="M34" s="83"/>
      <c r="N34" s="2"/>
      <c r="O34" s="78"/>
      <c r="P34" s="2"/>
      <c r="Q34" s="2"/>
      <c r="R34" s="2"/>
      <c r="S34" s="2"/>
      <c r="T34" s="2"/>
      <c r="U34" s="7"/>
      <c r="V34" s="79"/>
    </row>
    <row r="35" spans="2:29" ht="34" customHeight="1">
      <c r="B35" s="96"/>
      <c r="C35" s="159" t="s">
        <v>53</v>
      </c>
      <c r="D35" s="159"/>
      <c r="E35" s="159"/>
      <c r="F35" s="160"/>
      <c r="G35" s="55">
        <v>4000</v>
      </c>
      <c r="H35" s="70"/>
      <c r="I35" s="7"/>
      <c r="J35" s="7"/>
      <c r="K35" s="7"/>
      <c r="L35" s="7"/>
      <c r="M35" s="79"/>
      <c r="N35" s="7"/>
      <c r="O35" s="96"/>
      <c r="P35" s="7"/>
      <c r="Q35" s="7"/>
      <c r="R35" s="7"/>
      <c r="S35" s="7"/>
      <c r="T35" s="7"/>
      <c r="U35" s="7"/>
      <c r="V35" s="79"/>
    </row>
    <row r="36" spans="2:29" s="7" customFormat="1" ht="34" customHeight="1">
      <c r="B36" s="96"/>
      <c r="C36" s="159" t="s">
        <v>54</v>
      </c>
      <c r="D36" s="159"/>
      <c r="E36" s="159"/>
      <c r="F36" s="160"/>
      <c r="G36" s="57" t="s">
        <v>14</v>
      </c>
      <c r="H36" s="12"/>
      <c r="M36" s="79"/>
      <c r="O36" s="96"/>
      <c r="V36" s="79"/>
    </row>
    <row r="37" spans="2:29" s="7" customFormat="1" ht="34" customHeight="1">
      <c r="B37" s="96"/>
      <c r="C37" s="153" t="s">
        <v>55</v>
      </c>
      <c r="D37" s="153"/>
      <c r="E37" s="153"/>
      <c r="F37" s="154"/>
      <c r="G37" s="55">
        <v>500</v>
      </c>
      <c r="H37" s="12"/>
      <c r="M37" s="79"/>
      <c r="O37" s="96"/>
      <c r="V37" s="79"/>
    </row>
    <row r="38" spans="2:29" s="7" customFormat="1" ht="34" customHeight="1">
      <c r="B38" s="96"/>
      <c r="C38" s="153" t="s">
        <v>56</v>
      </c>
      <c r="D38" s="153"/>
      <c r="E38" s="153"/>
      <c r="F38" s="154"/>
      <c r="G38" s="55">
        <v>4100</v>
      </c>
      <c r="H38" s="12"/>
      <c r="M38" s="79"/>
      <c r="O38" s="96"/>
      <c r="V38" s="79"/>
    </row>
    <row r="39" spans="2:29" s="7" customFormat="1" ht="34" customHeight="1">
      <c r="B39" s="96"/>
      <c r="C39" s="153" t="s">
        <v>57</v>
      </c>
      <c r="D39" s="153"/>
      <c r="E39" s="153"/>
      <c r="F39" s="154"/>
      <c r="G39" s="55">
        <v>1000</v>
      </c>
      <c r="H39" s="12"/>
      <c r="M39" s="79"/>
      <c r="O39" s="96"/>
      <c r="V39" s="79"/>
    </row>
    <row r="40" spans="2:29" s="7" customFormat="1" ht="34" customHeight="1" thickBot="1">
      <c r="B40" s="96"/>
      <c r="C40" s="161" t="s">
        <v>12</v>
      </c>
      <c r="D40" s="161"/>
      <c r="E40" s="161"/>
      <c r="F40" s="162"/>
      <c r="G40" s="56">
        <v>1000</v>
      </c>
      <c r="H40" s="14"/>
      <c r="M40" s="79"/>
      <c r="O40" s="96"/>
      <c r="V40" s="79"/>
    </row>
    <row r="41" spans="2:29" s="7" customFormat="1" ht="24" customHeight="1" thickBot="1">
      <c r="B41" s="97"/>
      <c r="C41" s="98"/>
      <c r="D41" s="98"/>
      <c r="E41" s="98"/>
      <c r="F41" s="98"/>
      <c r="G41" s="98"/>
      <c r="H41" s="99"/>
      <c r="I41" s="98"/>
      <c r="J41" s="98"/>
      <c r="K41" s="98"/>
      <c r="L41" s="98"/>
      <c r="M41" s="100"/>
      <c r="O41" s="97"/>
      <c r="P41" s="98"/>
      <c r="Q41" s="98"/>
      <c r="R41" s="98"/>
      <c r="S41" s="98"/>
      <c r="T41" s="98"/>
      <c r="U41" s="98"/>
      <c r="V41" s="100"/>
    </row>
    <row r="42" spans="2:29" s="7" customFormat="1" ht="31" customHeight="1">
      <c r="H42" s="14"/>
    </row>
    <row r="43" spans="2:29" ht="24" customHeight="1">
      <c r="C43" s="6"/>
      <c r="D43" s="6"/>
      <c r="E43" s="6"/>
      <c r="F43" s="6"/>
      <c r="G43" s="6"/>
      <c r="H43" s="6"/>
    </row>
  </sheetData>
  <mergeCells count="46">
    <mergeCell ref="C40:F40"/>
    <mergeCell ref="C35:F35"/>
    <mergeCell ref="C36:F36"/>
    <mergeCell ref="C37:F37"/>
    <mergeCell ref="C38:F38"/>
    <mergeCell ref="C39:F39"/>
    <mergeCell ref="C26:G26"/>
    <mergeCell ref="I26:K26"/>
    <mergeCell ref="C34:F34"/>
    <mergeCell ref="I34:J34"/>
    <mergeCell ref="C31:F31"/>
    <mergeCell ref="C32:F32"/>
    <mergeCell ref="C33:F33"/>
    <mergeCell ref="C28:F28"/>
    <mergeCell ref="C29:F29"/>
    <mergeCell ref="C30:F30"/>
    <mergeCell ref="P14:R14"/>
    <mergeCell ref="C15:F15"/>
    <mergeCell ref="P15:R16"/>
    <mergeCell ref="C16:F16"/>
    <mergeCell ref="C22:F22"/>
    <mergeCell ref="P21:R22"/>
    <mergeCell ref="C19:F19"/>
    <mergeCell ref="C20:F20"/>
    <mergeCell ref="C21:F21"/>
    <mergeCell ref="C17:F17"/>
    <mergeCell ref="P17:R17"/>
    <mergeCell ref="C18:F18"/>
    <mergeCell ref="P18:R19"/>
    <mergeCell ref="P20:R20"/>
    <mergeCell ref="C14:F14"/>
    <mergeCell ref="C3:M4"/>
    <mergeCell ref="I7:J7"/>
    <mergeCell ref="P7:R7"/>
    <mergeCell ref="C9:F9"/>
    <mergeCell ref="P9:R10"/>
    <mergeCell ref="C10:F10"/>
    <mergeCell ref="T7:V7"/>
    <mergeCell ref="W7:AA7"/>
    <mergeCell ref="C8:E8"/>
    <mergeCell ref="P8:R8"/>
    <mergeCell ref="C12:F12"/>
    <mergeCell ref="P12:R13"/>
    <mergeCell ref="C13:F13"/>
    <mergeCell ref="C11:F11"/>
    <mergeCell ref="P11:R11"/>
  </mergeCells>
  <hyperlinks>
    <hyperlink ref="F2" location="GUIDE!A1" display="GUIDE" xr:uid="{00000000-0004-0000-0200-000000000000}"/>
    <hyperlink ref="G2" location="'Low Estimate'!A1" display="LOW" xr:uid="{00000000-0004-0000-0200-000001000000}"/>
    <hyperlink ref="I2" location="Glossary!A1" display="GLOSSARY" xr:uid="{00000000-0004-0000-0200-000002000000}"/>
  </hyperlink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91764"/>
  </sheetPr>
  <dimension ref="B1:O22"/>
  <sheetViews>
    <sheetView showGridLines="0" workbookViewId="0">
      <selection activeCell="B17" sqref="B17:G17"/>
    </sheetView>
  </sheetViews>
  <sheetFormatPr baseColWidth="10" defaultColWidth="11" defaultRowHeight="16"/>
  <cols>
    <col min="6" max="9" width="16.6640625" customWidth="1"/>
  </cols>
  <sheetData>
    <row r="1" spans="2:15" s="10" customFormat="1" ht="6" customHeight="1"/>
    <row r="2" spans="2:15" s="3" customFormat="1" ht="48" customHeight="1" thickBot="1">
      <c r="B2" s="11" t="s">
        <v>20</v>
      </c>
      <c r="F2" s="17" t="s">
        <v>1</v>
      </c>
      <c r="G2" s="17" t="s">
        <v>2</v>
      </c>
      <c r="H2" s="17" t="s">
        <v>3</v>
      </c>
      <c r="I2" s="21" t="s">
        <v>23</v>
      </c>
    </row>
    <row r="3" spans="2:15" ht="25" customHeight="1"/>
    <row r="4" spans="2:15" ht="28" customHeight="1">
      <c r="B4" s="124" t="s">
        <v>27</v>
      </c>
      <c r="C4" s="124"/>
      <c r="D4" s="124"/>
      <c r="E4" s="124"/>
      <c r="F4" s="124"/>
      <c r="G4" s="124"/>
      <c r="H4" s="7"/>
      <c r="I4" s="7"/>
      <c r="J4" s="7"/>
      <c r="K4" s="7"/>
      <c r="L4" s="7"/>
      <c r="M4" s="7"/>
      <c r="N4" s="7"/>
      <c r="O4" s="7"/>
    </row>
    <row r="5" spans="2:15" ht="14" customHeight="1" thickBot="1">
      <c r="B5" s="125"/>
      <c r="C5" s="125"/>
      <c r="D5" s="125"/>
      <c r="E5" s="125"/>
      <c r="F5" s="125"/>
      <c r="G5" s="125"/>
      <c r="H5" s="43"/>
      <c r="I5" s="43"/>
      <c r="J5" s="43"/>
      <c r="K5" s="43"/>
      <c r="L5" s="43"/>
      <c r="M5" s="43"/>
      <c r="N5" s="43"/>
      <c r="O5" s="43"/>
    </row>
    <row r="6" spans="2:15" ht="44" customHeight="1">
      <c r="B6" s="39" t="s">
        <v>25</v>
      </c>
      <c r="C6" s="37"/>
      <c r="D6" s="37"/>
      <c r="E6" s="37"/>
      <c r="F6" s="37"/>
      <c r="G6" s="37"/>
      <c r="H6" s="38"/>
      <c r="I6" s="39" t="s">
        <v>26</v>
      </c>
    </row>
    <row r="7" spans="2:15" ht="16" customHeight="1">
      <c r="B7" s="35"/>
      <c r="C7" s="35"/>
      <c r="D7" s="35"/>
      <c r="E7" s="35"/>
      <c r="F7" s="35"/>
      <c r="G7" s="35"/>
    </row>
    <row r="8" spans="2:15" s="36" customFormat="1" ht="79" customHeight="1">
      <c r="B8" s="143" t="s">
        <v>89</v>
      </c>
      <c r="C8" s="143"/>
      <c r="D8" s="143"/>
      <c r="E8" s="143"/>
      <c r="F8" s="143"/>
      <c r="G8" s="143"/>
      <c r="I8" s="177" t="s">
        <v>71</v>
      </c>
      <c r="J8" s="177"/>
      <c r="K8" s="177"/>
      <c r="L8" s="177"/>
      <c r="M8" s="177"/>
      <c r="N8" s="177"/>
      <c r="O8" s="177"/>
    </row>
    <row r="9" spans="2:15" s="36" customFormat="1" ht="83" customHeight="1">
      <c r="B9" s="176" t="s">
        <v>58</v>
      </c>
      <c r="C9" s="176"/>
      <c r="D9" s="176"/>
      <c r="E9" s="176"/>
      <c r="F9" s="176"/>
      <c r="G9" s="176"/>
      <c r="H9" s="119"/>
      <c r="I9" s="177" t="s">
        <v>72</v>
      </c>
      <c r="J9" s="177"/>
      <c r="K9" s="177"/>
      <c r="L9" s="177"/>
      <c r="M9" s="177"/>
      <c r="N9" s="177"/>
      <c r="O9" s="177"/>
    </row>
    <row r="10" spans="2:15" s="36" customFormat="1" ht="102" customHeight="1">
      <c r="B10" s="176" t="s">
        <v>59</v>
      </c>
      <c r="C10" s="176"/>
      <c r="D10" s="176"/>
      <c r="E10" s="176"/>
      <c r="F10" s="176"/>
      <c r="G10" s="176"/>
      <c r="H10" s="119"/>
      <c r="I10" s="177" t="s">
        <v>73</v>
      </c>
      <c r="J10" s="177"/>
      <c r="K10" s="177"/>
      <c r="L10" s="177"/>
      <c r="M10" s="177"/>
      <c r="N10" s="177"/>
      <c r="O10" s="177"/>
    </row>
    <row r="11" spans="2:15" s="36" customFormat="1" ht="118" customHeight="1">
      <c r="B11" s="176" t="s">
        <v>60</v>
      </c>
      <c r="C11" s="176"/>
      <c r="D11" s="176"/>
      <c r="E11" s="176"/>
      <c r="F11" s="176"/>
      <c r="G11" s="176"/>
      <c r="H11" s="119"/>
      <c r="I11" s="177" t="s">
        <v>74</v>
      </c>
      <c r="J11" s="177"/>
      <c r="K11" s="177"/>
      <c r="L11" s="177"/>
      <c r="M11" s="177"/>
      <c r="N11" s="177"/>
      <c r="O11" s="177"/>
    </row>
    <row r="12" spans="2:15" s="36" customFormat="1" ht="90" customHeight="1">
      <c r="B12" s="176" t="s">
        <v>61</v>
      </c>
      <c r="C12" s="176"/>
      <c r="D12" s="176"/>
      <c r="E12" s="176"/>
      <c r="F12" s="176"/>
      <c r="G12" s="176"/>
      <c r="H12" s="119"/>
      <c r="I12" s="177" t="s">
        <v>75</v>
      </c>
      <c r="J12" s="177"/>
      <c r="K12" s="177"/>
      <c r="L12" s="177"/>
      <c r="M12" s="177"/>
      <c r="N12" s="177"/>
      <c r="O12" s="177"/>
    </row>
    <row r="13" spans="2:15" s="36" customFormat="1" ht="85" customHeight="1">
      <c r="B13" s="177" t="s">
        <v>62</v>
      </c>
      <c r="C13" s="177"/>
      <c r="D13" s="177"/>
      <c r="E13" s="177"/>
      <c r="F13" s="177"/>
      <c r="G13" s="177"/>
      <c r="H13" s="119"/>
      <c r="I13" s="177" t="s">
        <v>76</v>
      </c>
      <c r="J13" s="177"/>
      <c r="K13" s="177"/>
      <c r="L13" s="177"/>
      <c r="M13" s="177"/>
      <c r="N13" s="177"/>
      <c r="O13" s="177"/>
    </row>
    <row r="14" spans="2:15" s="36" customFormat="1" ht="66" customHeight="1">
      <c r="B14" s="177" t="s">
        <v>63</v>
      </c>
      <c r="C14" s="177"/>
      <c r="D14" s="177"/>
      <c r="E14" s="177"/>
      <c r="F14" s="177"/>
      <c r="G14" s="177"/>
      <c r="H14" s="119"/>
      <c r="I14" s="177" t="s">
        <v>77</v>
      </c>
      <c r="J14" s="177"/>
      <c r="K14" s="177"/>
      <c r="L14" s="177"/>
      <c r="M14" s="177"/>
      <c r="N14" s="177"/>
      <c r="O14" s="177"/>
    </row>
    <row r="15" spans="2:15" s="36" customFormat="1" ht="68" customHeight="1">
      <c r="B15" s="177" t="s">
        <v>64</v>
      </c>
      <c r="C15" s="177"/>
      <c r="D15" s="177"/>
      <c r="E15" s="177"/>
      <c r="F15" s="177"/>
      <c r="G15" s="177"/>
      <c r="H15" s="119"/>
      <c r="I15" s="177" t="s">
        <v>78</v>
      </c>
      <c r="J15" s="177"/>
      <c r="K15" s="177"/>
      <c r="L15" s="177"/>
      <c r="M15" s="177"/>
      <c r="N15" s="177"/>
      <c r="O15" s="177"/>
    </row>
    <row r="16" spans="2:15" s="36" customFormat="1" ht="82" customHeight="1">
      <c r="B16" s="177" t="s">
        <v>65</v>
      </c>
      <c r="C16" s="177"/>
      <c r="D16" s="177"/>
      <c r="E16" s="177"/>
      <c r="F16" s="177"/>
      <c r="G16" s="177"/>
      <c r="H16" s="119"/>
      <c r="I16" s="177" t="s">
        <v>79</v>
      </c>
      <c r="J16" s="177"/>
      <c r="K16" s="177"/>
      <c r="L16" s="177"/>
      <c r="M16" s="177"/>
      <c r="N16" s="177"/>
      <c r="O16" s="177"/>
    </row>
    <row r="17" spans="2:15" ht="81" customHeight="1">
      <c r="B17" s="177" t="s">
        <v>66</v>
      </c>
      <c r="C17" s="177"/>
      <c r="D17" s="177"/>
      <c r="E17" s="177"/>
      <c r="F17" s="177"/>
      <c r="G17" s="177"/>
      <c r="H17" s="120"/>
      <c r="I17" s="177" t="s">
        <v>80</v>
      </c>
      <c r="J17" s="177"/>
      <c r="K17" s="177"/>
      <c r="L17" s="177"/>
      <c r="M17" s="177"/>
      <c r="N17" s="177"/>
      <c r="O17" s="177"/>
    </row>
    <row r="18" spans="2:15" ht="85" customHeight="1">
      <c r="B18" s="177" t="s">
        <v>65</v>
      </c>
      <c r="C18" s="177"/>
      <c r="D18" s="177"/>
      <c r="E18" s="177"/>
      <c r="F18" s="177"/>
      <c r="G18" s="177"/>
      <c r="H18" s="120"/>
      <c r="I18" s="177" t="s">
        <v>81</v>
      </c>
      <c r="J18" s="177"/>
      <c r="K18" s="177"/>
      <c r="L18" s="177"/>
      <c r="M18" s="177"/>
      <c r="N18" s="177"/>
      <c r="O18" s="177"/>
    </row>
    <row r="19" spans="2:15" ht="75" customHeight="1">
      <c r="B19" s="177" t="s">
        <v>67</v>
      </c>
      <c r="C19" s="177"/>
      <c r="D19" s="177"/>
      <c r="E19" s="177"/>
      <c r="F19" s="177"/>
      <c r="G19" s="177"/>
      <c r="H19" s="120"/>
      <c r="I19" s="177" t="s">
        <v>82</v>
      </c>
      <c r="J19" s="177"/>
      <c r="K19" s="177"/>
      <c r="L19" s="177"/>
      <c r="M19" s="177"/>
      <c r="N19" s="177"/>
      <c r="O19" s="177"/>
    </row>
    <row r="20" spans="2:15" ht="55" customHeight="1">
      <c r="B20" s="177" t="s">
        <v>68</v>
      </c>
      <c r="C20" s="177"/>
      <c r="D20" s="177"/>
      <c r="E20" s="177"/>
      <c r="F20" s="177"/>
      <c r="G20" s="177"/>
      <c r="H20" s="120"/>
      <c r="I20" s="177" t="s">
        <v>83</v>
      </c>
      <c r="J20" s="177"/>
      <c r="K20" s="177"/>
      <c r="L20" s="177"/>
      <c r="M20" s="177"/>
      <c r="N20" s="177"/>
      <c r="O20" s="177"/>
    </row>
    <row r="21" spans="2:15" ht="58" customHeight="1">
      <c r="B21" s="177" t="s">
        <v>69</v>
      </c>
      <c r="C21" s="177"/>
      <c r="D21" s="177"/>
      <c r="E21" s="177"/>
      <c r="F21" s="177"/>
      <c r="G21" s="177"/>
      <c r="H21" s="120"/>
      <c r="I21" s="120"/>
      <c r="J21" s="120"/>
      <c r="K21" s="120"/>
      <c r="L21" s="120"/>
      <c r="M21" s="120"/>
      <c r="N21" s="120"/>
      <c r="O21" s="120"/>
    </row>
    <row r="22" spans="2:15" ht="58" customHeight="1">
      <c r="B22" s="177" t="s">
        <v>70</v>
      </c>
      <c r="C22" s="177"/>
      <c r="D22" s="177"/>
      <c r="E22" s="177"/>
      <c r="F22" s="177"/>
      <c r="G22" s="177"/>
      <c r="H22" s="120"/>
      <c r="I22" s="120"/>
      <c r="J22" s="120"/>
      <c r="K22" s="120"/>
      <c r="L22" s="120"/>
      <c r="M22" s="120"/>
      <c r="N22" s="120"/>
      <c r="O22" s="120"/>
    </row>
  </sheetData>
  <mergeCells count="29">
    <mergeCell ref="B21:G21"/>
    <mergeCell ref="B22:G22"/>
    <mergeCell ref="I14:O14"/>
    <mergeCell ref="I15:O15"/>
    <mergeCell ref="I16:O16"/>
    <mergeCell ref="I17:O17"/>
    <mergeCell ref="B17:G17"/>
    <mergeCell ref="I18:O18"/>
    <mergeCell ref="I19:O19"/>
    <mergeCell ref="I20:O20"/>
    <mergeCell ref="B18:G18"/>
    <mergeCell ref="B19:G19"/>
    <mergeCell ref="B20:G20"/>
    <mergeCell ref="B13:G13"/>
    <mergeCell ref="B14:G14"/>
    <mergeCell ref="B15:G15"/>
    <mergeCell ref="B16:G16"/>
    <mergeCell ref="I13:O13"/>
    <mergeCell ref="I8:O8"/>
    <mergeCell ref="I9:O9"/>
    <mergeCell ref="I10:O10"/>
    <mergeCell ref="I11:O11"/>
    <mergeCell ref="I12:O12"/>
    <mergeCell ref="B12:G12"/>
    <mergeCell ref="B4:G5"/>
    <mergeCell ref="B8:G8"/>
    <mergeCell ref="B9:G9"/>
    <mergeCell ref="B10:G10"/>
    <mergeCell ref="B11:G11"/>
  </mergeCells>
  <hyperlinks>
    <hyperlink ref="G2" location="'Low Estimate'!A1" display="LOW" xr:uid="{00000000-0004-0000-0300-000000000000}"/>
    <hyperlink ref="H2" location="'High Estimate'!A1" display="HIGH" xr:uid="{00000000-0004-0000-0300-000001000000}"/>
    <hyperlink ref="F2" location="GUIDE!A1" display="GUIDE" xr:uid="{00000000-0004-0000-03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GUIDE</vt:lpstr>
      <vt:lpstr>Low Estimate</vt:lpstr>
      <vt:lpstr>High Estimate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2017-11-14T13:48:53Z</dcterms:created>
  <dcterms:modified xsi:type="dcterms:W3CDTF">2019-03-25T20:52:31Z</dcterms:modified>
</cp:coreProperties>
</file>